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Ind Girls" sheetId="1" r:id="rId1"/>
    <sheet name="Ind Boys" sheetId="2" r:id="rId2"/>
    <sheet name="Tea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<sst xmlns="http://schemas.openxmlformats.org/spreadsheetml/2006/main" count="228" uniqueCount="144">
  <si>
    <t>HSSAA GOLF TOUR</t>
  </si>
  <si>
    <t>2016 - GIRLS INDIVIDUAL RESULTS</t>
  </si>
  <si>
    <t>PLAYER</t>
  </si>
  <si>
    <t>SCHOOL</t>
  </si>
  <si>
    <t>NORTH HALTON</t>
  </si>
  <si>
    <t>HIDDEN LAKE</t>
  </si>
  <si>
    <t>TOTAL</t>
  </si>
  <si>
    <t>SCORE</t>
  </si>
  <si>
    <t>Kristen Giles</t>
  </si>
  <si>
    <t>GEORGETOWN DHS</t>
  </si>
  <si>
    <t>Ellis Harvie</t>
  </si>
  <si>
    <t>KINGS CHRISTIAN</t>
  </si>
  <si>
    <t>Natasha Stasiuk</t>
  </si>
  <si>
    <t>WHITE OAKS SS</t>
  </si>
  <si>
    <t>Samantha Zulian</t>
  </si>
  <si>
    <t>CORPUS CHRISTI CSS</t>
  </si>
  <si>
    <t>Amanda He</t>
  </si>
  <si>
    <t>OAKVILLE TRAFALGAR HS</t>
  </si>
  <si>
    <t>Erin Oughtred</t>
  </si>
  <si>
    <t>Mandy Zeng</t>
  </si>
  <si>
    <t>Hunter Nugent</t>
  </si>
  <si>
    <t>HOLY TRINITY CSS</t>
  </si>
  <si>
    <t>Abi Kang</t>
  </si>
  <si>
    <t>DR FJ HAYDEN HS</t>
  </si>
  <si>
    <t>Alexandra Zilli</t>
  </si>
  <si>
    <t>Vanshikha Sinha</t>
  </si>
  <si>
    <t>Jenna Seong</t>
  </si>
  <si>
    <t>Tamlyn Stewart</t>
  </si>
  <si>
    <t>CHRIST THE KING CSS</t>
  </si>
  <si>
    <t>Summer Vigar</t>
  </si>
  <si>
    <t>2016 - BOYS INDIVIDUAL RESULTS</t>
  </si>
  <si>
    <t>Ben Honda</t>
  </si>
  <si>
    <t>Thomas Giroux</t>
  </si>
  <si>
    <t>Desmond Primeau</t>
  </si>
  <si>
    <t>ASSUMPTION CSS</t>
  </si>
  <si>
    <t>Marcus Khaw</t>
  </si>
  <si>
    <t>Marcus Rodrigues</t>
  </si>
  <si>
    <t>Patrick Maloney</t>
  </si>
  <si>
    <t>ABBEY PARK HS</t>
  </si>
  <si>
    <t>Sam Roy</t>
  </si>
  <si>
    <t>Robert Winch</t>
  </si>
  <si>
    <t>Tyler Cunningham</t>
  </si>
  <si>
    <t>BISHOP REDING CSS</t>
  </si>
  <si>
    <t>Riley Card</t>
  </si>
  <si>
    <t>Nolan Jarv</t>
  </si>
  <si>
    <t>Brad Byers</t>
  </si>
  <si>
    <t>Derek Calvert</t>
  </si>
  <si>
    <t>NOTRE DAME</t>
  </si>
  <si>
    <t>Luke   Duncan</t>
  </si>
  <si>
    <t>MM ROBINSON</t>
  </si>
  <si>
    <t>Malcolm Glumpak</t>
  </si>
  <si>
    <t>Griffin Cote</t>
  </si>
  <si>
    <t>Emerson Shamber</t>
  </si>
  <si>
    <t xml:space="preserve">Chris Ivankovic </t>
  </si>
  <si>
    <t>GARTH WEBB HS</t>
  </si>
  <si>
    <t>Jack Guimaraes</t>
  </si>
  <si>
    <t>Logan Hawke</t>
  </si>
  <si>
    <t>Matt Flood</t>
  </si>
  <si>
    <t>Ryan McAskill</t>
  </si>
  <si>
    <t>Tyler Ellerbeck</t>
  </si>
  <si>
    <t>Ryan Kennedy</t>
  </si>
  <si>
    <t>Cameron Drummond</t>
  </si>
  <si>
    <t>Andy Morris</t>
  </si>
  <si>
    <t>Justin Grant</t>
  </si>
  <si>
    <t>Josh McRae</t>
  </si>
  <si>
    <t>Justin Knebel</t>
  </si>
  <si>
    <t>Jason Blackburn</t>
  </si>
  <si>
    <t>Michael Hassefeldt</t>
  </si>
  <si>
    <t>CRAIG KIELBURGER SS</t>
  </si>
  <si>
    <t>Malakai Kerishnan</t>
  </si>
  <si>
    <t>Jack Dool</t>
  </si>
  <si>
    <t>Chad Scannell</t>
  </si>
  <si>
    <t>Caleb Glube</t>
  </si>
  <si>
    <t>Brad Forbes</t>
  </si>
  <si>
    <t xml:space="preserve">Trevor Harris </t>
  </si>
  <si>
    <t>Bennett  Blundell</t>
  </si>
  <si>
    <t>Anton Hung</t>
  </si>
  <si>
    <t>IROQUOIS RIDGE HS</t>
  </si>
  <si>
    <t>Andrew Young</t>
  </si>
  <si>
    <t>LOYOLA CSS</t>
  </si>
  <si>
    <t>Andrew Charko</t>
  </si>
  <si>
    <t>Carter Pauley</t>
  </si>
  <si>
    <t>Calem Oneill</t>
  </si>
  <si>
    <t>Scott Harris</t>
  </si>
  <si>
    <t>Scott Brain</t>
  </si>
  <si>
    <t>ALDERSHOT HS</t>
  </si>
  <si>
    <t>Ben Dunford</t>
  </si>
  <si>
    <t>Nick Jutras</t>
  </si>
  <si>
    <t>Tate Morgan</t>
  </si>
  <si>
    <t>Ethan Stolar</t>
  </si>
  <si>
    <t>Ted Kelly</t>
  </si>
  <si>
    <t>Ryan Hutchens</t>
  </si>
  <si>
    <t>ST THOMAS AQUINAS</t>
  </si>
  <si>
    <t>Jack Lacey-Rogers</t>
  </si>
  <si>
    <t>Matt Simpson</t>
  </si>
  <si>
    <t>TA BLAKELOCK HS</t>
  </si>
  <si>
    <t>Josh Flowers</t>
  </si>
  <si>
    <t>Craig McAskill</t>
  </si>
  <si>
    <t>Matthew Kristensen</t>
  </si>
  <si>
    <t>Jackson Roode</t>
  </si>
  <si>
    <t>Justin Burgess</t>
  </si>
  <si>
    <t>Jack Timmerman</t>
  </si>
  <si>
    <t>ACTON DHS</t>
  </si>
  <si>
    <t>James Bader</t>
  </si>
  <si>
    <t>ST JEAN VANIER CSS</t>
  </si>
  <si>
    <t>Ryan Skjarum</t>
  </si>
  <si>
    <t>Aedan Smith</t>
  </si>
  <si>
    <t>Brendan Geim </t>
  </si>
  <si>
    <t>Blake Adam</t>
  </si>
  <si>
    <t>Griffin Krunic</t>
  </si>
  <si>
    <t>Avery Miller-Maclean</t>
  </si>
  <si>
    <t>Jakob Bickle</t>
  </si>
  <si>
    <t>David Difonzo</t>
  </si>
  <si>
    <t>Evan Kay</t>
  </si>
  <si>
    <t>Klay Sclisizzi</t>
  </si>
  <si>
    <t>Kyle Spence </t>
  </si>
  <si>
    <t>Kieran MacDonald</t>
  </si>
  <si>
    <t>Michael Giovino</t>
  </si>
  <si>
    <t>Lew Lin</t>
  </si>
  <si>
    <t>James Burrsa </t>
  </si>
  <si>
    <t>Graham Wentzell</t>
  </si>
  <si>
    <t>MILTON DHS</t>
  </si>
  <si>
    <t>Dillon Pereira</t>
  </si>
  <si>
    <t>Shawn Haynes</t>
  </si>
  <si>
    <t>2016 - TEAM STANDINGS</t>
  </si>
  <si>
    <t>DRAGONS FIRE GC    STABLEFORD Points</t>
  </si>
  <si>
    <t>NORTH HALTON GC                  Score</t>
  </si>
  <si>
    <t>HIDDEN LAKE GC                  Score</t>
  </si>
  <si>
    <t xml:space="preserve">TOTAL  </t>
  </si>
  <si>
    <t>CORPUS CHRISTI</t>
  </si>
  <si>
    <t>CHRIST THE KING</t>
  </si>
  <si>
    <t>ABBEY PARK</t>
  </si>
  <si>
    <t>FC HAYDEN</t>
  </si>
  <si>
    <t>OAKVILLE TRAFALGAR</t>
  </si>
  <si>
    <t>GEORGETOWN DISTRICT</t>
  </si>
  <si>
    <t>BISHOP REDING</t>
  </si>
  <si>
    <t>GARTH WEBB</t>
  </si>
  <si>
    <t>ALDERSHOT</t>
  </si>
  <si>
    <t>ASSUMPTION</t>
  </si>
  <si>
    <t>HOLY TRINITY</t>
  </si>
  <si>
    <t>IROQUOIS RIDGE</t>
  </si>
  <si>
    <t>LOYOLA</t>
  </si>
  <si>
    <t>T.A. BLAKELOCK</t>
  </si>
  <si>
    <t>CRAIG KIELBURGER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</si>
</sst>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16" fontId="2" fillId="34" borderId="10" xfId="0" applyNumberFormat="1" applyFont="1" applyFill="1" applyBorder="1" applyAlignment="1">
      <alignment horizontal="center"/>
    </xf>
    <xf numFmtId="16" fontId="2" fillId="34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41" fillId="0" borderId="16" xfId="0" applyFont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 quotePrefix="1">
      <alignment horizontal="left"/>
    </xf>
    <xf numFmtId="0" fontId="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1" fillId="35" borderId="16" xfId="0" applyFont="1" applyFill="1" applyBorder="1" applyAlignment="1">
      <alignment vertical="center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16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34" borderId="17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24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5" fontId="2" fillId="34" borderId="26" xfId="0" applyNumberFormat="1" applyFont="1" applyFill="1" applyBorder="1" applyAlignment="1">
      <alignment horizontal="center" wrapText="1"/>
    </xf>
    <xf numFmtId="15" fontId="2" fillId="34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/>
    </xf>
    <xf numFmtId="0" fontId="2" fillId="35" borderId="22" xfId="0" applyFont="1" applyFill="1" applyBorder="1" applyAlignment="1">
      <alignment horizontal="center"/>
    </xf>
    <xf numFmtId="1" fontId="2" fillId="35" borderId="22" xfId="0" applyNumberFormat="1" applyFont="1" applyFill="1" applyBorder="1" applyAlignment="1">
      <alignment horizontal="center"/>
    </xf>
    <xf numFmtId="1" fontId="2" fillId="35" borderId="22" xfId="42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1" fontId="2" fillId="0" borderId="22" xfId="42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" fontId="2" fillId="0" borderId="16" xfId="42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561975</xdr:colOff>
      <xdr:row>4</xdr:row>
      <xdr:rowOff>133350</xdr:rowOff>
    </xdr:to>
    <xdr:pic>
      <xdr:nvPicPr>
        <xdr:cNvPr id="1" name="Picture 2" descr="PE0356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561975</xdr:colOff>
      <xdr:row>4</xdr:row>
      <xdr:rowOff>133350</xdr:rowOff>
    </xdr:to>
    <xdr:pic>
      <xdr:nvPicPr>
        <xdr:cNvPr id="1" name="Picture 2" descr="PE0356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628650</xdr:colOff>
      <xdr:row>5</xdr:row>
      <xdr:rowOff>0</xdr:rowOff>
    </xdr:to>
    <xdr:pic>
      <xdr:nvPicPr>
        <xdr:cNvPr id="1" name="Picture 2" descr="PE0356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76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urtisd\Desktop\HSSAA%20Golf%20Tour%20%20201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Acct.Bal."/>
      <sheetName val="Membership"/>
      <sheetName val="DF - Groups"/>
      <sheetName val="Teams - NH"/>
      <sheetName val="NH - Groups"/>
      <sheetName val="Teams - HL"/>
      <sheetName val="HL - Groups "/>
      <sheetName val="Ind Girls"/>
      <sheetName val="Ind Boys"/>
      <sheetName val="Team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9">
          <cell r="E9">
            <v>274</v>
          </cell>
        </row>
        <row r="14">
          <cell r="E14">
            <v>308</v>
          </cell>
        </row>
        <row r="19">
          <cell r="E19">
            <v>329</v>
          </cell>
        </row>
        <row r="24">
          <cell r="E24">
            <v>302</v>
          </cell>
        </row>
        <row r="29">
          <cell r="E29">
            <v>260</v>
          </cell>
        </row>
        <row r="34">
          <cell r="E34">
            <v>327</v>
          </cell>
        </row>
        <row r="39">
          <cell r="E39">
            <v>246</v>
          </cell>
        </row>
        <row r="44">
          <cell r="E44">
            <v>264</v>
          </cell>
        </row>
        <row r="49">
          <cell r="E49">
            <v>291</v>
          </cell>
        </row>
        <row r="54">
          <cell r="E54">
            <v>269</v>
          </cell>
        </row>
        <row r="59">
          <cell r="E59">
            <v>281</v>
          </cell>
        </row>
        <row r="64">
          <cell r="E64">
            <v>313</v>
          </cell>
        </row>
        <row r="69">
          <cell r="E69">
            <v>311</v>
          </cell>
        </row>
        <row r="74">
          <cell r="E74">
            <v>251</v>
          </cell>
        </row>
        <row r="79">
          <cell r="E79">
            <v>326</v>
          </cell>
        </row>
        <row r="84">
          <cell r="E84">
            <v>320</v>
          </cell>
        </row>
        <row r="89">
          <cell r="E89">
            <v>293</v>
          </cell>
        </row>
        <row r="94">
          <cell r="E94">
            <v>328</v>
          </cell>
        </row>
        <row r="99">
          <cell r="E99">
            <v>332</v>
          </cell>
        </row>
      </sheetData>
      <sheetData sheetId="5">
        <row r="9">
          <cell r="D9">
            <v>74</v>
          </cell>
        </row>
        <row r="10">
          <cell r="D10">
            <v>89</v>
          </cell>
        </row>
        <row r="11">
          <cell r="D11">
            <v>75</v>
          </cell>
        </row>
        <row r="12">
          <cell r="D12">
            <v>83</v>
          </cell>
        </row>
        <row r="14">
          <cell r="D14">
            <v>78</v>
          </cell>
        </row>
        <row r="15">
          <cell r="D15">
            <v>80</v>
          </cell>
        </row>
        <row r="16">
          <cell r="D16">
            <v>81</v>
          </cell>
        </row>
        <row r="17">
          <cell r="D17">
            <v>85</v>
          </cell>
        </row>
        <row r="19">
          <cell r="D19">
            <v>72</v>
          </cell>
        </row>
        <row r="20">
          <cell r="D20">
            <v>81</v>
          </cell>
        </row>
        <row r="21">
          <cell r="D21">
            <v>90</v>
          </cell>
        </row>
        <row r="22">
          <cell r="D22">
            <v>87</v>
          </cell>
        </row>
        <row r="24">
          <cell r="D24">
            <v>87</v>
          </cell>
        </row>
        <row r="25">
          <cell r="D25">
            <v>85</v>
          </cell>
        </row>
        <row r="26">
          <cell r="D26">
            <v>95</v>
          </cell>
        </row>
        <row r="29">
          <cell r="D29">
            <v>90</v>
          </cell>
        </row>
        <row r="30">
          <cell r="D30">
            <v>87</v>
          </cell>
        </row>
        <row r="31">
          <cell r="D31">
            <v>78</v>
          </cell>
        </row>
        <row r="32">
          <cell r="D32">
            <v>88</v>
          </cell>
        </row>
        <row r="34">
          <cell r="D34">
            <v>97</v>
          </cell>
        </row>
        <row r="35">
          <cell r="D35">
            <v>84</v>
          </cell>
        </row>
        <row r="36">
          <cell r="D36">
            <v>94</v>
          </cell>
        </row>
        <row r="37">
          <cell r="D37">
            <v>78</v>
          </cell>
        </row>
        <row r="39">
          <cell r="D39">
            <v>96</v>
          </cell>
        </row>
        <row r="40">
          <cell r="D40">
            <v>74</v>
          </cell>
        </row>
        <row r="41">
          <cell r="D41">
            <v>93</v>
          </cell>
        </row>
        <row r="42">
          <cell r="D42">
            <v>90</v>
          </cell>
        </row>
        <row r="44">
          <cell r="D44">
            <v>84</v>
          </cell>
        </row>
        <row r="45">
          <cell r="D45">
            <v>112</v>
          </cell>
        </row>
        <row r="46">
          <cell r="D46">
            <v>79</v>
          </cell>
        </row>
        <row r="47">
          <cell r="D47">
            <v>103</v>
          </cell>
        </row>
        <row r="49">
          <cell r="D49">
            <v>109</v>
          </cell>
        </row>
        <row r="50">
          <cell r="D50">
            <v>94</v>
          </cell>
        </row>
        <row r="51">
          <cell r="D51">
            <v>96</v>
          </cell>
        </row>
        <row r="52">
          <cell r="D52">
            <v>91</v>
          </cell>
        </row>
        <row r="54">
          <cell r="D54">
            <v>83</v>
          </cell>
        </row>
        <row r="55">
          <cell r="D55">
            <v>85</v>
          </cell>
        </row>
        <row r="56">
          <cell r="D56">
            <v>98</v>
          </cell>
        </row>
        <row r="57">
          <cell r="D57">
            <v>101</v>
          </cell>
        </row>
        <row r="59">
          <cell r="D59">
            <v>85</v>
          </cell>
        </row>
        <row r="60">
          <cell r="D60">
            <v>93</v>
          </cell>
        </row>
        <row r="61">
          <cell r="D61">
            <v>97</v>
          </cell>
        </row>
        <row r="62">
          <cell r="D62">
            <v>102</v>
          </cell>
        </row>
        <row r="64">
          <cell r="D64">
            <v>77</v>
          </cell>
        </row>
        <row r="65">
          <cell r="D65">
            <v>78</v>
          </cell>
        </row>
        <row r="66">
          <cell r="D66">
            <v>100</v>
          </cell>
        </row>
        <row r="67">
          <cell r="D67">
            <v>101</v>
          </cell>
        </row>
        <row r="69">
          <cell r="D69">
            <v>99</v>
          </cell>
        </row>
        <row r="70">
          <cell r="D70">
            <v>104</v>
          </cell>
        </row>
        <row r="72">
          <cell r="D72">
            <v>108</v>
          </cell>
        </row>
        <row r="74">
          <cell r="D74">
            <v>97</v>
          </cell>
        </row>
        <row r="75">
          <cell r="D75">
            <v>82</v>
          </cell>
        </row>
        <row r="76">
          <cell r="D76">
            <v>96</v>
          </cell>
        </row>
        <row r="79">
          <cell r="D79">
            <v>94</v>
          </cell>
        </row>
        <row r="81">
          <cell r="D81">
            <v>94</v>
          </cell>
        </row>
        <row r="82">
          <cell r="D82">
            <v>109</v>
          </cell>
        </row>
        <row r="84">
          <cell r="D84">
            <v>99</v>
          </cell>
        </row>
        <row r="85">
          <cell r="D85">
            <v>95</v>
          </cell>
        </row>
        <row r="86">
          <cell r="D86">
            <v>120</v>
          </cell>
        </row>
        <row r="87">
          <cell r="D87">
            <v>93</v>
          </cell>
        </row>
        <row r="89">
          <cell r="D89">
            <v>110</v>
          </cell>
        </row>
        <row r="90">
          <cell r="D90">
            <v>119</v>
          </cell>
        </row>
        <row r="91">
          <cell r="D91">
            <v>99</v>
          </cell>
        </row>
        <row r="92">
          <cell r="D92">
            <v>125</v>
          </cell>
        </row>
        <row r="94">
          <cell r="D94">
            <v>100</v>
          </cell>
        </row>
        <row r="95">
          <cell r="D95">
            <v>88</v>
          </cell>
        </row>
        <row r="96">
          <cell r="D96">
            <v>111</v>
          </cell>
        </row>
        <row r="99">
          <cell r="D99">
            <v>102</v>
          </cell>
        </row>
        <row r="100">
          <cell r="D100">
            <v>75</v>
          </cell>
        </row>
        <row r="101">
          <cell r="D101">
            <v>127</v>
          </cell>
        </row>
        <row r="102">
          <cell r="D102">
            <v>92</v>
          </cell>
        </row>
        <row r="104">
          <cell r="D104">
            <v>97</v>
          </cell>
        </row>
        <row r="105">
          <cell r="D105">
            <v>103</v>
          </cell>
        </row>
        <row r="106">
          <cell r="D106">
            <v>141</v>
          </cell>
        </row>
        <row r="107">
          <cell r="D107">
            <v>119</v>
          </cell>
        </row>
        <row r="109">
          <cell r="D109">
            <v>101</v>
          </cell>
        </row>
        <row r="110">
          <cell r="D110">
            <v>96</v>
          </cell>
        </row>
        <row r="111">
          <cell r="D111">
            <v>79</v>
          </cell>
        </row>
        <row r="114">
          <cell r="D114">
            <v>83</v>
          </cell>
        </row>
        <row r="115">
          <cell r="D115">
            <v>90</v>
          </cell>
        </row>
        <row r="116">
          <cell r="D116">
            <v>93</v>
          </cell>
        </row>
        <row r="119">
          <cell r="D119">
            <v>107</v>
          </cell>
        </row>
        <row r="120">
          <cell r="D120">
            <v>95</v>
          </cell>
        </row>
        <row r="121">
          <cell r="D121">
            <v>106</v>
          </cell>
        </row>
        <row r="124">
          <cell r="D124">
            <v>133</v>
          </cell>
        </row>
        <row r="125">
          <cell r="D125">
            <v>102</v>
          </cell>
        </row>
        <row r="126">
          <cell r="D126">
            <v>126</v>
          </cell>
        </row>
        <row r="129">
          <cell r="D129">
            <v>132</v>
          </cell>
        </row>
        <row r="130">
          <cell r="D130">
            <v>123</v>
          </cell>
        </row>
        <row r="134">
          <cell r="D134">
            <v>143</v>
          </cell>
        </row>
        <row r="135">
          <cell r="D135">
            <v>85</v>
          </cell>
        </row>
        <row r="136">
          <cell r="D136">
            <v>108</v>
          </cell>
        </row>
      </sheetData>
      <sheetData sheetId="6">
        <row r="9">
          <cell r="C9">
            <v>242</v>
          </cell>
        </row>
        <row r="15">
          <cell r="C15">
            <v>301</v>
          </cell>
        </row>
        <row r="21">
          <cell r="C21">
            <v>272</v>
          </cell>
        </row>
        <row r="27">
          <cell r="C27">
            <v>261</v>
          </cell>
        </row>
        <row r="32">
          <cell r="C32">
            <v>252</v>
          </cell>
        </row>
        <row r="39">
          <cell r="C39">
            <v>229</v>
          </cell>
        </row>
        <row r="45">
          <cell r="C45">
            <v>223</v>
          </cell>
        </row>
        <row r="51">
          <cell r="C51">
            <v>294</v>
          </cell>
        </row>
        <row r="57">
          <cell r="C57">
            <v>269</v>
          </cell>
        </row>
        <row r="63">
          <cell r="C63">
            <v>259</v>
          </cell>
        </row>
        <row r="69">
          <cell r="C69">
            <v>241</v>
          </cell>
        </row>
        <row r="75">
          <cell r="C75">
            <v>271</v>
          </cell>
        </row>
        <row r="81">
          <cell r="C81">
            <v>291</v>
          </cell>
        </row>
        <row r="87">
          <cell r="C87">
            <v>230</v>
          </cell>
        </row>
        <row r="93">
          <cell r="C93">
            <v>302</v>
          </cell>
        </row>
        <row r="98">
          <cell r="C98">
            <v>275</v>
          </cell>
        </row>
        <row r="105">
          <cell r="C105">
            <v>232</v>
          </cell>
        </row>
        <row r="111">
          <cell r="C111">
            <v>242</v>
          </cell>
        </row>
        <row r="117">
          <cell r="C117">
            <v>283</v>
          </cell>
        </row>
      </sheetData>
      <sheetData sheetId="7">
        <row r="9">
          <cell r="D9">
            <v>75</v>
          </cell>
        </row>
        <row r="10">
          <cell r="D10">
            <v>77</v>
          </cell>
        </row>
        <row r="11">
          <cell r="D11">
            <v>76</v>
          </cell>
        </row>
        <row r="12">
          <cell r="D12">
            <v>74</v>
          </cell>
        </row>
        <row r="14">
          <cell r="D14">
            <v>73</v>
          </cell>
        </row>
        <row r="15">
          <cell r="D15">
            <v>76</v>
          </cell>
        </row>
        <row r="16">
          <cell r="D16">
            <v>78</v>
          </cell>
        </row>
        <row r="17">
          <cell r="D17">
            <v>72</v>
          </cell>
        </row>
        <row r="19">
          <cell r="D19">
            <v>78</v>
          </cell>
        </row>
        <row r="20">
          <cell r="D20">
            <v>86</v>
          </cell>
        </row>
        <row r="21">
          <cell r="D21">
            <v>83</v>
          </cell>
        </row>
        <row r="22">
          <cell r="D22">
            <v>79</v>
          </cell>
        </row>
        <row r="24">
          <cell r="D24">
            <v>78</v>
          </cell>
        </row>
        <row r="25">
          <cell r="D25">
            <v>76</v>
          </cell>
        </row>
        <row r="27">
          <cell r="D27">
            <v>89</v>
          </cell>
        </row>
        <row r="29">
          <cell r="D29">
            <v>76</v>
          </cell>
        </row>
        <row r="30">
          <cell r="D30">
            <v>70</v>
          </cell>
        </row>
        <row r="31">
          <cell r="D31">
            <v>85</v>
          </cell>
        </row>
        <row r="32">
          <cell r="D32">
            <v>87</v>
          </cell>
        </row>
        <row r="34">
          <cell r="D34">
            <v>83</v>
          </cell>
        </row>
        <row r="35">
          <cell r="D35">
            <v>95</v>
          </cell>
        </row>
        <row r="36">
          <cell r="D36">
            <v>77</v>
          </cell>
        </row>
        <row r="37">
          <cell r="D37">
            <v>84</v>
          </cell>
        </row>
        <row r="39">
          <cell r="D39">
            <v>81</v>
          </cell>
        </row>
        <row r="40">
          <cell r="D40">
            <v>78</v>
          </cell>
        </row>
        <row r="41">
          <cell r="D41">
            <v>79</v>
          </cell>
        </row>
        <row r="42">
          <cell r="D42">
            <v>83</v>
          </cell>
        </row>
        <row r="44">
          <cell r="D44">
            <v>82</v>
          </cell>
        </row>
        <row r="45">
          <cell r="D45">
            <v>94</v>
          </cell>
        </row>
        <row r="46">
          <cell r="D46">
            <v>70</v>
          </cell>
        </row>
        <row r="47">
          <cell r="D47">
            <v>80</v>
          </cell>
        </row>
        <row r="49">
          <cell r="D49">
            <v>89</v>
          </cell>
        </row>
        <row r="50">
          <cell r="D50">
            <v>80</v>
          </cell>
        </row>
        <row r="51">
          <cell r="D51">
            <v>92</v>
          </cell>
        </row>
        <row r="52">
          <cell r="D52">
            <v>92</v>
          </cell>
        </row>
        <row r="54">
          <cell r="D54">
            <v>83</v>
          </cell>
        </row>
        <row r="55">
          <cell r="D55">
            <v>80</v>
          </cell>
        </row>
        <row r="56">
          <cell r="D56">
            <v>80</v>
          </cell>
        </row>
        <row r="57">
          <cell r="D57">
            <v>91</v>
          </cell>
        </row>
        <row r="59">
          <cell r="D59">
            <v>86</v>
          </cell>
        </row>
        <row r="60">
          <cell r="D60">
            <v>91</v>
          </cell>
        </row>
        <row r="62">
          <cell r="D62">
            <v>91</v>
          </cell>
        </row>
        <row r="64">
          <cell r="D64">
            <v>80</v>
          </cell>
        </row>
        <row r="65">
          <cell r="D65">
            <v>94</v>
          </cell>
        </row>
        <row r="66">
          <cell r="D66">
            <v>90</v>
          </cell>
        </row>
        <row r="67">
          <cell r="D67">
            <v>96</v>
          </cell>
        </row>
        <row r="69">
          <cell r="D69">
            <v>88</v>
          </cell>
        </row>
        <row r="70">
          <cell r="D70">
            <v>95</v>
          </cell>
        </row>
        <row r="71">
          <cell r="D71">
            <v>93</v>
          </cell>
        </row>
        <row r="72">
          <cell r="D72">
            <v>97</v>
          </cell>
        </row>
        <row r="74">
          <cell r="D74">
            <v>90</v>
          </cell>
        </row>
        <row r="75">
          <cell r="D75">
            <v>95</v>
          </cell>
        </row>
        <row r="76">
          <cell r="D76">
            <v>89</v>
          </cell>
        </row>
        <row r="77">
          <cell r="D77">
            <v>96</v>
          </cell>
        </row>
        <row r="79">
          <cell r="D79">
            <v>93</v>
          </cell>
        </row>
        <row r="80">
          <cell r="D80">
            <v>90</v>
          </cell>
        </row>
        <row r="81">
          <cell r="D81">
            <v>95</v>
          </cell>
        </row>
        <row r="82">
          <cell r="D82">
            <v>95</v>
          </cell>
        </row>
        <row r="84">
          <cell r="D84">
            <v>102</v>
          </cell>
        </row>
        <row r="86">
          <cell r="D86">
            <v>96</v>
          </cell>
        </row>
        <row r="87">
          <cell r="D87">
            <v>105</v>
          </cell>
        </row>
        <row r="89">
          <cell r="D89">
            <v>93</v>
          </cell>
        </row>
        <row r="90">
          <cell r="D90">
            <v>98</v>
          </cell>
        </row>
        <row r="91">
          <cell r="D91">
            <v>94</v>
          </cell>
        </row>
        <row r="92">
          <cell r="D92">
            <v>105</v>
          </cell>
        </row>
        <row r="94">
          <cell r="D94">
            <v>109</v>
          </cell>
        </row>
        <row r="95">
          <cell r="D95">
            <v>97</v>
          </cell>
        </row>
        <row r="96">
          <cell r="D96">
            <v>105</v>
          </cell>
        </row>
        <row r="97">
          <cell r="D97">
            <v>104</v>
          </cell>
        </row>
        <row r="99">
          <cell r="D99">
            <v>115</v>
          </cell>
        </row>
        <row r="100">
          <cell r="D100">
            <v>107</v>
          </cell>
        </row>
        <row r="101">
          <cell r="D101">
            <v>94</v>
          </cell>
        </row>
        <row r="102">
          <cell r="D102">
            <v>105</v>
          </cell>
        </row>
        <row r="105">
          <cell r="D105">
            <v>118</v>
          </cell>
        </row>
        <row r="106">
          <cell r="D106">
            <v>123</v>
          </cell>
        </row>
        <row r="107">
          <cell r="D107">
            <v>117</v>
          </cell>
        </row>
        <row r="110">
          <cell r="D110">
            <v>126</v>
          </cell>
        </row>
        <row r="112">
          <cell r="D112">
            <v>110</v>
          </cell>
        </row>
        <row r="115">
          <cell r="D115">
            <v>89</v>
          </cell>
        </row>
        <row r="116">
          <cell r="D116">
            <v>101</v>
          </cell>
        </row>
        <row r="117">
          <cell r="D117">
            <v>111</v>
          </cell>
        </row>
        <row r="120">
          <cell r="D120">
            <v>112</v>
          </cell>
        </row>
        <row r="121">
          <cell r="D121">
            <v>116</v>
          </cell>
        </row>
        <row r="122">
          <cell r="D122">
            <v>139</v>
          </cell>
        </row>
        <row r="125">
          <cell r="D125">
            <v>78</v>
          </cell>
        </row>
        <row r="126">
          <cell r="D126">
            <v>77</v>
          </cell>
        </row>
        <row r="127">
          <cell r="D127">
            <v>74</v>
          </cell>
        </row>
        <row r="128">
          <cell r="D128">
            <v>93</v>
          </cell>
        </row>
        <row r="130">
          <cell r="D130">
            <v>93</v>
          </cell>
        </row>
        <row r="131">
          <cell r="D131">
            <v>98</v>
          </cell>
        </row>
        <row r="132">
          <cell r="D132">
            <v>94</v>
          </cell>
        </row>
        <row r="133">
          <cell r="D133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6">
      <selection activeCell="I11" sqref="I11"/>
    </sheetView>
  </sheetViews>
  <sheetFormatPr defaultColWidth="9.140625" defaultRowHeight="12.75"/>
  <cols>
    <col min="1" max="1" width="4.8515625" style="0" customWidth="1"/>
    <col min="2" max="2" width="22.8515625" style="0" customWidth="1"/>
    <col min="3" max="3" width="25.57421875" style="7" customWidth="1"/>
    <col min="4" max="5" width="18.00390625" style="7" customWidth="1"/>
    <col min="6" max="6" width="19.140625" style="8" customWidth="1"/>
  </cols>
  <sheetData>
    <row r="1" spans="3:6" ht="12.75">
      <c r="C1" s="1" t="s">
        <v>0</v>
      </c>
      <c r="D1" s="2"/>
      <c r="E1" s="2"/>
      <c r="F1" s="3"/>
    </row>
    <row r="2" spans="3:6" ht="12.75">
      <c r="C2" s="4" t="s">
        <v>1</v>
      </c>
      <c r="D2" s="5"/>
      <c r="E2" s="5"/>
      <c r="F2" s="3"/>
    </row>
    <row r="4" ht="12.75">
      <c r="B4" s="6"/>
    </row>
    <row r="5" ht="13.5" thickBot="1"/>
    <row r="6" spans="1:6" ht="12.75">
      <c r="A6" s="9"/>
      <c r="B6" s="74" t="s">
        <v>2</v>
      </c>
      <c r="C6" s="77" t="s">
        <v>3</v>
      </c>
      <c r="D6" s="10">
        <v>41178</v>
      </c>
      <c r="E6" s="10">
        <v>41545</v>
      </c>
      <c r="F6" s="11"/>
    </row>
    <row r="7" spans="1:6" ht="12.75">
      <c r="A7" s="9"/>
      <c r="B7" s="75"/>
      <c r="C7" s="78"/>
      <c r="D7" s="12" t="s">
        <v>4</v>
      </c>
      <c r="E7" s="12" t="s">
        <v>5</v>
      </c>
      <c r="F7" s="13" t="s">
        <v>6</v>
      </c>
    </row>
    <row r="8" spans="1:6" ht="13.5" thickBot="1">
      <c r="A8" s="9"/>
      <c r="B8" s="76"/>
      <c r="C8" s="79"/>
      <c r="D8" s="14" t="s">
        <v>7</v>
      </c>
      <c r="E8" s="14" t="s">
        <v>7</v>
      </c>
      <c r="F8" s="15"/>
    </row>
    <row r="9" spans="1:6" ht="15.75">
      <c r="A9" s="7">
        <v>1</v>
      </c>
      <c r="B9" s="16" t="s">
        <v>8</v>
      </c>
      <c r="C9" s="17" t="s">
        <v>9</v>
      </c>
      <c r="D9" s="18">
        <f>'[1]NH - Groups'!$D$114</f>
        <v>83</v>
      </c>
      <c r="E9" s="18">
        <f>'[1]HL - Groups '!D125</f>
        <v>78</v>
      </c>
      <c r="F9" s="19">
        <f aca="true" t="shared" si="0" ref="F9:F22">SUM(D9:E9)</f>
        <v>161</v>
      </c>
    </row>
    <row r="10" spans="1:6" ht="15.75">
      <c r="A10" s="7">
        <f aca="true" t="shared" si="1" ref="A10:A22">A9+1</f>
        <v>2</v>
      </c>
      <c r="B10" s="16" t="s">
        <v>10</v>
      </c>
      <c r="C10" s="17" t="s">
        <v>11</v>
      </c>
      <c r="D10" s="18">
        <f>'[1]NH - Groups'!$D$135</f>
        <v>85</v>
      </c>
      <c r="E10" s="18">
        <f>'[1]HL - Groups '!D126</f>
        <v>77</v>
      </c>
      <c r="F10" s="19">
        <f t="shared" si="0"/>
        <v>162</v>
      </c>
    </row>
    <row r="11" spans="1:6" ht="15.75">
      <c r="A11" s="7">
        <f t="shared" si="1"/>
        <v>3</v>
      </c>
      <c r="B11" s="16" t="s">
        <v>12</v>
      </c>
      <c r="C11" s="17" t="s">
        <v>13</v>
      </c>
      <c r="D11" s="18">
        <f>'[1]NH - Groups'!$D$115</f>
        <v>90</v>
      </c>
      <c r="E11" s="18">
        <f>'[1]HL - Groups '!D127</f>
        <v>74</v>
      </c>
      <c r="F11" s="19">
        <f t="shared" si="0"/>
        <v>164</v>
      </c>
    </row>
    <row r="12" spans="1:6" ht="15.75">
      <c r="A12" s="7">
        <f t="shared" si="1"/>
        <v>4</v>
      </c>
      <c r="B12" s="17" t="s">
        <v>14</v>
      </c>
      <c r="C12" s="17" t="s">
        <v>15</v>
      </c>
      <c r="D12" s="18">
        <f>'[1]NH - Groups'!$D$116</f>
        <v>93</v>
      </c>
      <c r="E12" s="18">
        <f>'[1]HL - Groups '!D128</f>
        <v>93</v>
      </c>
      <c r="F12" s="19">
        <f t="shared" si="0"/>
        <v>186</v>
      </c>
    </row>
    <row r="13" spans="1:6" ht="15.75">
      <c r="A13" s="7">
        <f t="shared" si="1"/>
        <v>5</v>
      </c>
      <c r="B13" s="17" t="s">
        <v>16</v>
      </c>
      <c r="C13" s="17" t="s">
        <v>17</v>
      </c>
      <c r="D13" s="18">
        <f>'[1]NH - Groups'!$D$120</f>
        <v>95</v>
      </c>
      <c r="E13" s="18">
        <f>'[1]HL - Groups '!D130</f>
        <v>93</v>
      </c>
      <c r="F13" s="19">
        <f t="shared" si="0"/>
        <v>188</v>
      </c>
    </row>
    <row r="14" spans="1:6" ht="15.75">
      <c r="A14" s="7">
        <f t="shared" si="1"/>
        <v>6</v>
      </c>
      <c r="B14" s="16" t="s">
        <v>18</v>
      </c>
      <c r="C14" s="17" t="s">
        <v>9</v>
      </c>
      <c r="D14" s="18">
        <f>'[1]NH - Groups'!$D$119</f>
        <v>107</v>
      </c>
      <c r="E14" s="18">
        <f>'[1]HL - Groups '!D133</f>
        <v>88</v>
      </c>
      <c r="F14" s="19">
        <f t="shared" si="0"/>
        <v>195</v>
      </c>
    </row>
    <row r="15" spans="1:6" ht="15.75">
      <c r="A15" s="7">
        <f t="shared" si="1"/>
        <v>7</v>
      </c>
      <c r="B15" s="16" t="s">
        <v>19</v>
      </c>
      <c r="C15" s="17" t="s">
        <v>13</v>
      </c>
      <c r="D15" s="20">
        <f>'[1]NH - Groups'!$D$136</f>
        <v>108</v>
      </c>
      <c r="E15" s="20">
        <f>'[1]HL - Groups '!D115</f>
        <v>89</v>
      </c>
      <c r="F15" s="19">
        <f t="shared" si="0"/>
        <v>197</v>
      </c>
    </row>
    <row r="16" spans="1:6" ht="15.75">
      <c r="A16" s="7">
        <f t="shared" si="1"/>
        <v>8</v>
      </c>
      <c r="B16" s="17" t="s">
        <v>20</v>
      </c>
      <c r="C16" s="17" t="s">
        <v>21</v>
      </c>
      <c r="D16" s="18">
        <f>'[1]NH - Groups'!$D$125</f>
        <v>102</v>
      </c>
      <c r="E16" s="18">
        <f>'[1]HL - Groups '!D131</f>
        <v>98</v>
      </c>
      <c r="F16" s="19">
        <f t="shared" si="0"/>
        <v>200</v>
      </c>
    </row>
    <row r="17" spans="1:6" ht="15.75">
      <c r="A17" s="7">
        <f t="shared" si="1"/>
        <v>9</v>
      </c>
      <c r="B17" s="16" t="s">
        <v>22</v>
      </c>
      <c r="C17" s="17" t="s">
        <v>23</v>
      </c>
      <c r="D17" s="18">
        <f>'[1]NH - Groups'!$D$121</f>
        <v>106</v>
      </c>
      <c r="E17" s="18">
        <f>'[1]HL - Groups '!D132</f>
        <v>94</v>
      </c>
      <c r="F17" s="19">
        <f t="shared" si="0"/>
        <v>200</v>
      </c>
    </row>
    <row r="18" spans="1:6" ht="15.75">
      <c r="A18" s="7">
        <f t="shared" si="1"/>
        <v>10</v>
      </c>
      <c r="B18" s="17" t="s">
        <v>24</v>
      </c>
      <c r="C18" s="17" t="s">
        <v>21</v>
      </c>
      <c r="D18" s="18">
        <f>'[1]NH - Groups'!$D$130</f>
        <v>123</v>
      </c>
      <c r="E18" s="18">
        <f>'[1]HL - Groups '!D116</f>
        <v>101</v>
      </c>
      <c r="F18" s="19">
        <f t="shared" si="0"/>
        <v>224</v>
      </c>
    </row>
    <row r="19" spans="1:6" ht="15.75">
      <c r="A19" s="7">
        <f t="shared" si="1"/>
        <v>11</v>
      </c>
      <c r="B19" s="16" t="s">
        <v>25</v>
      </c>
      <c r="C19" s="17" t="s">
        <v>13</v>
      </c>
      <c r="D19" s="18">
        <f>'[1]NH - Groups'!$D$126</f>
        <v>126</v>
      </c>
      <c r="E19" s="18">
        <f>'[1]HL - Groups '!D117</f>
        <v>111</v>
      </c>
      <c r="F19" s="19">
        <f t="shared" si="0"/>
        <v>237</v>
      </c>
    </row>
    <row r="20" spans="1:6" ht="15.75">
      <c r="A20" s="7">
        <f t="shared" si="1"/>
        <v>12</v>
      </c>
      <c r="B20" s="16" t="s">
        <v>26</v>
      </c>
      <c r="C20" s="17" t="s">
        <v>23</v>
      </c>
      <c r="D20" s="18">
        <f>'[1]NH - Groups'!$D$129</f>
        <v>132</v>
      </c>
      <c r="E20" s="18">
        <f>'[1]HL - Groups '!D120</f>
        <v>112</v>
      </c>
      <c r="F20" s="19">
        <f t="shared" si="0"/>
        <v>244</v>
      </c>
    </row>
    <row r="21" spans="1:6" ht="15.75">
      <c r="A21" s="7">
        <f t="shared" si="1"/>
        <v>13</v>
      </c>
      <c r="B21" s="16" t="s">
        <v>27</v>
      </c>
      <c r="C21" s="17" t="s">
        <v>28</v>
      </c>
      <c r="D21" s="18">
        <f>'[1]NH - Groups'!$D$124</f>
        <v>133</v>
      </c>
      <c r="E21" s="18">
        <f>'[1]HL - Groups '!D121</f>
        <v>116</v>
      </c>
      <c r="F21" s="19">
        <f t="shared" si="0"/>
        <v>249</v>
      </c>
    </row>
    <row r="22" spans="1:6" ht="15.75">
      <c r="A22" s="7">
        <f t="shared" si="1"/>
        <v>14</v>
      </c>
      <c r="B22" s="16" t="s">
        <v>29</v>
      </c>
      <c r="C22" s="17" t="s">
        <v>23</v>
      </c>
      <c r="D22" s="18">
        <f>'[1]NH - Groups'!$D$134</f>
        <v>143</v>
      </c>
      <c r="E22" s="18">
        <f>'[1]HL - Groups '!D122</f>
        <v>139</v>
      </c>
      <c r="F22" s="19">
        <f t="shared" si="0"/>
        <v>282</v>
      </c>
    </row>
  </sheetData>
  <sheetProtection/>
  <mergeCells count="2">
    <mergeCell ref="B6:B8"/>
    <mergeCell ref="C6:C8"/>
  </mergeCells>
  <printOptions horizontalCentered="1" verticalCentered="1"/>
  <pageMargins left="0.75" right="0.73" top="0.5" bottom="0.63" header="0.92" footer="0.78"/>
  <pageSetup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115" zoomScaleNormal="115" zoomScalePageLayoutView="0" workbookViewId="0" topLeftCell="A1">
      <selection activeCell="I11" sqref="I11"/>
    </sheetView>
  </sheetViews>
  <sheetFormatPr defaultColWidth="9.140625" defaultRowHeight="12.75"/>
  <cols>
    <col min="1" max="1" width="4.8515625" style="0" customWidth="1"/>
    <col min="2" max="2" width="27.00390625" style="0" customWidth="1"/>
    <col min="3" max="3" width="25.28125" style="7" customWidth="1"/>
    <col min="4" max="4" width="16.57421875" style="8" bestFit="1" customWidth="1"/>
    <col min="5" max="5" width="16.140625" style="7" bestFit="1" customWidth="1"/>
    <col min="6" max="6" width="8.8515625" style="0" customWidth="1"/>
  </cols>
  <sheetData>
    <row r="1" spans="3:4" ht="12.75">
      <c r="C1" s="21" t="s">
        <v>0</v>
      </c>
      <c r="D1" s="22"/>
    </row>
    <row r="2" spans="3:4" ht="12.75">
      <c r="C2" s="23" t="s">
        <v>30</v>
      </c>
      <c r="D2" s="22"/>
    </row>
    <row r="4" ht="12.75">
      <c r="B4" s="6"/>
    </row>
    <row r="5" ht="13.5" thickBot="1"/>
    <row r="6" spans="1:6" ht="12.75">
      <c r="A6" s="9"/>
      <c r="B6" s="24"/>
      <c r="C6" s="25"/>
      <c r="D6" s="10">
        <v>41178</v>
      </c>
      <c r="E6" s="10">
        <v>41545</v>
      </c>
      <c r="F6" s="11"/>
    </row>
    <row r="7" spans="1:6" ht="12.75">
      <c r="A7" s="9"/>
      <c r="B7" s="26"/>
      <c r="C7" s="27"/>
      <c r="D7" s="12" t="s">
        <v>4</v>
      </c>
      <c r="E7" s="12" t="s">
        <v>5</v>
      </c>
      <c r="F7" s="13" t="s">
        <v>6</v>
      </c>
    </row>
    <row r="8" spans="1:6" ht="13.5" thickBot="1">
      <c r="A8" s="9"/>
      <c r="B8" s="28" t="s">
        <v>2</v>
      </c>
      <c r="C8" s="29" t="s">
        <v>3</v>
      </c>
      <c r="D8" s="14" t="s">
        <v>7</v>
      </c>
      <c r="E8" s="14" t="s">
        <v>7</v>
      </c>
      <c r="F8" s="15"/>
    </row>
    <row r="9" spans="1:6" ht="15.75">
      <c r="A9" s="30">
        <v>1</v>
      </c>
      <c r="B9" s="31" t="s">
        <v>31</v>
      </c>
      <c r="C9" s="32" t="s">
        <v>15</v>
      </c>
      <c r="D9" s="33">
        <f>'[1]NH - Groups'!$D$19</f>
        <v>72</v>
      </c>
      <c r="E9" s="34">
        <f>'[1]HL - Groups '!D9</f>
        <v>75</v>
      </c>
      <c r="F9" s="34">
        <f aca="true" t="shared" si="0" ref="F9:F40">SUM(D9:E9)</f>
        <v>147</v>
      </c>
    </row>
    <row r="10" spans="1:6" ht="15.75">
      <c r="A10" s="30">
        <f aca="true" t="shared" si="1" ref="A10:A73">A9+1</f>
        <v>2</v>
      </c>
      <c r="B10" s="31" t="s">
        <v>32</v>
      </c>
      <c r="C10" s="32" t="s">
        <v>28</v>
      </c>
      <c r="D10" s="33">
        <f>'[1]NH - Groups'!$D$11</f>
        <v>75</v>
      </c>
      <c r="E10" s="34">
        <f>'[1]HL - Groups '!D14</f>
        <v>73</v>
      </c>
      <c r="F10" s="34">
        <f t="shared" si="0"/>
        <v>148</v>
      </c>
    </row>
    <row r="11" spans="1:6" ht="15.75">
      <c r="A11" s="30">
        <f t="shared" si="1"/>
        <v>3</v>
      </c>
      <c r="B11" s="31" t="s">
        <v>33</v>
      </c>
      <c r="C11" s="32" t="s">
        <v>34</v>
      </c>
      <c r="D11" s="33">
        <f>'[1]NH - Groups'!$D$100</f>
        <v>75</v>
      </c>
      <c r="E11" s="33">
        <f>'[1]HL - Groups '!D12</f>
        <v>74</v>
      </c>
      <c r="F11" s="33">
        <f t="shared" si="0"/>
        <v>149</v>
      </c>
    </row>
    <row r="12" spans="1:6" ht="15.75">
      <c r="A12" s="30">
        <f t="shared" si="1"/>
        <v>4</v>
      </c>
      <c r="B12" s="31" t="s">
        <v>35</v>
      </c>
      <c r="C12" s="32" t="s">
        <v>15</v>
      </c>
      <c r="D12" s="35">
        <f>'[1]NH - Groups'!$D$9</f>
        <v>74</v>
      </c>
      <c r="E12" s="34">
        <f>'[1]HL - Groups '!D11</f>
        <v>76</v>
      </c>
      <c r="F12" s="34">
        <f t="shared" si="0"/>
        <v>150</v>
      </c>
    </row>
    <row r="13" spans="1:6" ht="15.75">
      <c r="A13" s="30">
        <f t="shared" si="1"/>
        <v>5</v>
      </c>
      <c r="B13" s="31" t="s">
        <v>36</v>
      </c>
      <c r="C13" s="32" t="s">
        <v>15</v>
      </c>
      <c r="D13" s="35">
        <f>'[1]NH - Groups'!$D$14</f>
        <v>78</v>
      </c>
      <c r="E13" s="34">
        <f>'[1]HL - Groups '!D17</f>
        <v>72</v>
      </c>
      <c r="F13" s="34">
        <f t="shared" si="0"/>
        <v>150</v>
      </c>
    </row>
    <row r="14" spans="1:6" ht="15.75">
      <c r="A14" s="30">
        <f t="shared" si="1"/>
        <v>6</v>
      </c>
      <c r="B14" s="31" t="s">
        <v>37</v>
      </c>
      <c r="C14" s="32" t="s">
        <v>38</v>
      </c>
      <c r="D14" s="35">
        <f>'[1]NH - Groups'!$D$40</f>
        <v>74</v>
      </c>
      <c r="E14" s="33">
        <f>'[1]HL - Groups '!D10</f>
        <v>77</v>
      </c>
      <c r="F14" s="33">
        <f t="shared" si="0"/>
        <v>151</v>
      </c>
    </row>
    <row r="15" spans="1:6" ht="15.75">
      <c r="A15" s="30">
        <f t="shared" si="1"/>
        <v>7</v>
      </c>
      <c r="B15" s="31" t="s">
        <v>39</v>
      </c>
      <c r="C15" s="32" t="s">
        <v>17</v>
      </c>
      <c r="D15" s="35">
        <f>'[1]NH - Groups'!$D$64</f>
        <v>77</v>
      </c>
      <c r="E15" s="34">
        <f>'[1]HL - Groups '!D15</f>
        <v>76</v>
      </c>
      <c r="F15" s="34">
        <f t="shared" si="0"/>
        <v>153</v>
      </c>
    </row>
    <row r="16" spans="1:6" ht="15.75">
      <c r="A16" s="30">
        <f t="shared" si="1"/>
        <v>8</v>
      </c>
      <c r="B16" s="31" t="s">
        <v>40</v>
      </c>
      <c r="C16" s="32" t="s">
        <v>11</v>
      </c>
      <c r="D16" s="33">
        <f>'[1]NH - Groups'!$D$12</f>
        <v>83</v>
      </c>
      <c r="E16" s="34">
        <f>'[1]HL - Groups '!D30</f>
        <v>70</v>
      </c>
      <c r="F16" s="34">
        <f t="shared" si="0"/>
        <v>153</v>
      </c>
    </row>
    <row r="17" spans="1:6" ht="15.75">
      <c r="A17" s="30">
        <f t="shared" si="1"/>
        <v>9</v>
      </c>
      <c r="B17" s="31" t="s">
        <v>41</v>
      </c>
      <c r="C17" s="32" t="s">
        <v>42</v>
      </c>
      <c r="D17" s="33">
        <f>'[1]NH - Groups'!$D$65</f>
        <v>78</v>
      </c>
      <c r="E17" s="33">
        <f>'[1]HL - Groups '!D16</f>
        <v>78</v>
      </c>
      <c r="F17" s="33">
        <f t="shared" si="0"/>
        <v>156</v>
      </c>
    </row>
    <row r="18" spans="1:6" ht="15.75">
      <c r="A18" s="30">
        <f t="shared" si="1"/>
        <v>10</v>
      </c>
      <c r="B18" s="31" t="s">
        <v>43</v>
      </c>
      <c r="C18" s="32" t="s">
        <v>23</v>
      </c>
      <c r="D18" s="33">
        <f>'[1]NH - Groups'!$D$31</f>
        <v>78</v>
      </c>
      <c r="E18" s="34">
        <f>'[1]HL - Groups '!D19</f>
        <v>78</v>
      </c>
      <c r="F18" s="34">
        <f t="shared" si="0"/>
        <v>156</v>
      </c>
    </row>
    <row r="19" spans="1:6" ht="15.75">
      <c r="A19" s="30">
        <f t="shared" si="1"/>
        <v>11</v>
      </c>
      <c r="B19" s="31" t="s">
        <v>44</v>
      </c>
      <c r="C19" s="32" t="s">
        <v>28</v>
      </c>
      <c r="D19" s="33">
        <f>'[1]NH - Groups'!$D$16</f>
        <v>81</v>
      </c>
      <c r="E19" s="34">
        <f>'[1]HL - Groups '!D25</f>
        <v>76</v>
      </c>
      <c r="F19" s="34">
        <f t="shared" si="0"/>
        <v>157</v>
      </c>
    </row>
    <row r="20" spans="1:6" ht="15.75">
      <c r="A20" s="30">
        <f t="shared" si="1"/>
        <v>12</v>
      </c>
      <c r="B20" s="16" t="s">
        <v>45</v>
      </c>
      <c r="C20" s="36" t="s">
        <v>13</v>
      </c>
      <c r="D20" s="37">
        <f>'[1]NH - Groups'!$D$111</f>
        <v>79</v>
      </c>
      <c r="E20" s="37">
        <f>'[1]HL - Groups '!D22</f>
        <v>79</v>
      </c>
      <c r="F20" s="37">
        <f t="shared" si="0"/>
        <v>158</v>
      </c>
    </row>
    <row r="21" spans="1:6" ht="15.75">
      <c r="A21" s="30">
        <f t="shared" si="1"/>
        <v>13</v>
      </c>
      <c r="B21" s="31" t="s">
        <v>46</v>
      </c>
      <c r="C21" s="32" t="s">
        <v>47</v>
      </c>
      <c r="D21" s="33">
        <f>'[1]NH - Groups'!$D$15</f>
        <v>80</v>
      </c>
      <c r="E21" s="34">
        <f>'[1]HL - Groups '!D24</f>
        <v>78</v>
      </c>
      <c r="F21" s="34">
        <f t="shared" si="0"/>
        <v>158</v>
      </c>
    </row>
    <row r="22" spans="1:6" ht="15.75">
      <c r="A22" s="30">
        <f t="shared" si="1"/>
        <v>14</v>
      </c>
      <c r="B22" s="16" t="s">
        <v>48</v>
      </c>
      <c r="C22" s="36" t="s">
        <v>49</v>
      </c>
      <c r="D22" s="18">
        <f>'[1]NH - Groups'!$D$75</f>
        <v>82</v>
      </c>
      <c r="E22" s="37">
        <f>'[1]HL - Groups '!D29</f>
        <v>76</v>
      </c>
      <c r="F22" s="37">
        <f t="shared" si="0"/>
        <v>158</v>
      </c>
    </row>
    <row r="23" spans="1:6" ht="15.75">
      <c r="A23" s="30">
        <f t="shared" si="1"/>
        <v>15</v>
      </c>
      <c r="B23" s="31" t="s">
        <v>50</v>
      </c>
      <c r="C23" s="32" t="s">
        <v>47</v>
      </c>
      <c r="D23" s="33">
        <f>'[1]NH - Groups'!$D$10</f>
        <v>89</v>
      </c>
      <c r="E23" s="34">
        <f>'[1]HL - Groups '!D46</f>
        <v>70</v>
      </c>
      <c r="F23" s="34">
        <f t="shared" si="0"/>
        <v>159</v>
      </c>
    </row>
    <row r="24" spans="1:6" ht="15.75">
      <c r="A24" s="30">
        <f t="shared" si="1"/>
        <v>16</v>
      </c>
      <c r="B24" s="16" t="s">
        <v>51</v>
      </c>
      <c r="C24" s="36" t="s">
        <v>11</v>
      </c>
      <c r="D24" s="18">
        <f>'[1]NH - Groups'!$D$17</f>
        <v>85</v>
      </c>
      <c r="E24" s="37">
        <f>'[1]HL - Groups '!D36</f>
        <v>77</v>
      </c>
      <c r="F24" s="37">
        <f t="shared" si="0"/>
        <v>162</v>
      </c>
    </row>
    <row r="25" spans="1:6" ht="15.75">
      <c r="A25" s="30">
        <f t="shared" si="1"/>
        <v>17</v>
      </c>
      <c r="B25" s="16" t="s">
        <v>52</v>
      </c>
      <c r="C25" s="36" t="s">
        <v>23</v>
      </c>
      <c r="D25" s="18">
        <f>'[1]NH - Groups'!$D$46</f>
        <v>79</v>
      </c>
      <c r="E25" s="37">
        <f>'[1]HL - Groups '!D21</f>
        <v>83</v>
      </c>
      <c r="F25" s="37">
        <f t="shared" si="0"/>
        <v>162</v>
      </c>
    </row>
    <row r="26" spans="1:6" ht="15.75">
      <c r="A26" s="30">
        <f t="shared" si="1"/>
        <v>18</v>
      </c>
      <c r="B26" s="16" t="s">
        <v>53</v>
      </c>
      <c r="C26" s="36" t="s">
        <v>54</v>
      </c>
      <c r="D26" s="18">
        <f>'[1]NH - Groups'!$D$37</f>
        <v>78</v>
      </c>
      <c r="E26" s="37">
        <f>'[1]HL - Groups '!D20</f>
        <v>86</v>
      </c>
      <c r="F26" s="37">
        <f t="shared" si="0"/>
        <v>164</v>
      </c>
    </row>
    <row r="27" spans="1:6" ht="15.75">
      <c r="A27" s="30">
        <f t="shared" si="1"/>
        <v>19</v>
      </c>
      <c r="B27" s="16" t="s">
        <v>55</v>
      </c>
      <c r="C27" s="38" t="s">
        <v>38</v>
      </c>
      <c r="D27" s="18">
        <f>'[1]NH - Groups'!$D$30</f>
        <v>87</v>
      </c>
      <c r="E27" s="18">
        <f>'[1]HL - Groups '!D40</f>
        <v>78</v>
      </c>
      <c r="F27" s="18">
        <f t="shared" si="0"/>
        <v>165</v>
      </c>
    </row>
    <row r="28" spans="1:6" ht="15.75">
      <c r="A28" s="30">
        <f t="shared" si="1"/>
        <v>20</v>
      </c>
      <c r="B28" s="16" t="s">
        <v>56</v>
      </c>
      <c r="C28" s="36" t="s">
        <v>17</v>
      </c>
      <c r="D28" s="39">
        <f>'[1]NH - Groups'!$D$59</f>
        <v>85</v>
      </c>
      <c r="E28" s="37">
        <f>'[1]HL - Groups '!D39</f>
        <v>81</v>
      </c>
      <c r="F28" s="37">
        <f t="shared" si="0"/>
        <v>166</v>
      </c>
    </row>
    <row r="29" spans="1:6" ht="15.75">
      <c r="A29" s="30">
        <f t="shared" si="1"/>
        <v>21</v>
      </c>
      <c r="B29" s="31" t="s">
        <v>57</v>
      </c>
      <c r="C29" s="32" t="s">
        <v>15</v>
      </c>
      <c r="D29" s="33">
        <f>'[1]NH - Groups'!$D$24</f>
        <v>87</v>
      </c>
      <c r="E29" s="34">
        <f>'[1]HL - Groups '!D41</f>
        <v>79</v>
      </c>
      <c r="F29" s="34">
        <f t="shared" si="0"/>
        <v>166</v>
      </c>
    </row>
    <row r="30" spans="1:6" ht="15.75">
      <c r="A30" s="30">
        <f t="shared" si="1"/>
        <v>22</v>
      </c>
      <c r="B30" s="16" t="s">
        <v>58</v>
      </c>
      <c r="C30" s="36" t="s">
        <v>9</v>
      </c>
      <c r="D30" s="18">
        <f>'[1]NH - Groups'!$D$44</f>
        <v>84</v>
      </c>
      <c r="E30" s="18">
        <f>'[1]HL - Groups '!D34</f>
        <v>83</v>
      </c>
      <c r="F30" s="37">
        <f t="shared" si="0"/>
        <v>167</v>
      </c>
    </row>
    <row r="31" spans="1:6" ht="15.75">
      <c r="A31" s="30">
        <f t="shared" si="1"/>
        <v>23</v>
      </c>
      <c r="B31" s="16" t="s">
        <v>59</v>
      </c>
      <c r="C31" s="36" t="s">
        <v>17</v>
      </c>
      <c r="D31" s="18">
        <f>'[1]NH - Groups'!$D$54</f>
        <v>83</v>
      </c>
      <c r="E31" s="37">
        <f>'[1]HL - Groups '!D31</f>
        <v>85</v>
      </c>
      <c r="F31" s="37">
        <f t="shared" si="0"/>
        <v>168</v>
      </c>
    </row>
    <row r="32" spans="1:6" ht="15.75">
      <c r="A32" s="30">
        <f t="shared" si="1"/>
        <v>24</v>
      </c>
      <c r="B32" s="31" t="s">
        <v>60</v>
      </c>
      <c r="C32" s="32" t="s">
        <v>47</v>
      </c>
      <c r="D32" s="33">
        <f>'[1]NH - Groups'!$D$25</f>
        <v>85</v>
      </c>
      <c r="E32" s="34">
        <f>'[1]HL - Groups '!D37</f>
        <v>84</v>
      </c>
      <c r="F32" s="34">
        <f t="shared" si="0"/>
        <v>169</v>
      </c>
    </row>
    <row r="33" spans="1:6" ht="15.75">
      <c r="A33" s="30">
        <f t="shared" si="1"/>
        <v>25</v>
      </c>
      <c r="B33" s="16" t="s">
        <v>61</v>
      </c>
      <c r="C33" s="36" t="s">
        <v>34</v>
      </c>
      <c r="D33" s="18">
        <f>'[1]NH - Groups'!$D$95</f>
        <v>88</v>
      </c>
      <c r="E33" s="18">
        <f>'[1]HL - Groups '!D44</f>
        <v>82</v>
      </c>
      <c r="F33" s="18">
        <f t="shared" si="0"/>
        <v>170</v>
      </c>
    </row>
    <row r="34" spans="1:6" ht="15.75">
      <c r="A34" s="30">
        <f t="shared" si="1"/>
        <v>26</v>
      </c>
      <c r="B34" s="31" t="s">
        <v>62</v>
      </c>
      <c r="C34" s="32" t="s">
        <v>28</v>
      </c>
      <c r="D34" s="33">
        <f>'[1]NH - Groups'!$D$21</f>
        <v>90</v>
      </c>
      <c r="E34" s="34">
        <f>'[1]HL - Groups '!D47</f>
        <v>80</v>
      </c>
      <c r="F34" s="34">
        <f t="shared" si="0"/>
        <v>170</v>
      </c>
    </row>
    <row r="35" spans="1:6" ht="15.75">
      <c r="A35" s="30">
        <f t="shared" si="1"/>
        <v>27</v>
      </c>
      <c r="B35" s="31" t="s">
        <v>63</v>
      </c>
      <c r="C35" s="32" t="s">
        <v>47</v>
      </c>
      <c r="D35" s="33">
        <f>'[1]NH - Groups'!$D$20</f>
        <v>81</v>
      </c>
      <c r="E35" s="34">
        <f>'[1]HL - Groups '!D27</f>
        <v>89</v>
      </c>
      <c r="F35" s="34">
        <f t="shared" si="0"/>
        <v>170</v>
      </c>
    </row>
    <row r="36" spans="1:6" ht="15.75">
      <c r="A36" s="30">
        <f t="shared" si="1"/>
        <v>28</v>
      </c>
      <c r="B36" s="16" t="s">
        <v>64</v>
      </c>
      <c r="C36" s="36" t="s">
        <v>11</v>
      </c>
      <c r="D36" s="18">
        <f>'[1]NH - Groups'!$D$22</f>
        <v>87</v>
      </c>
      <c r="E36" s="37">
        <f>'[1]HL - Groups '!D42</f>
        <v>83</v>
      </c>
      <c r="F36" s="37">
        <f t="shared" si="0"/>
        <v>170</v>
      </c>
    </row>
    <row r="37" spans="1:6" ht="15.75">
      <c r="A37" s="30">
        <f t="shared" si="1"/>
        <v>29</v>
      </c>
      <c r="B37" s="16" t="s">
        <v>65</v>
      </c>
      <c r="C37" s="36" t="s">
        <v>9</v>
      </c>
      <c r="D37" s="18">
        <f>'[1]NH - Groups'!$D$29</f>
        <v>90</v>
      </c>
      <c r="E37" s="40">
        <f>'[1]HL - Groups '!D50</f>
        <v>80</v>
      </c>
      <c r="F37" s="37">
        <f t="shared" si="0"/>
        <v>170</v>
      </c>
    </row>
    <row r="38" spans="1:6" ht="15.75">
      <c r="A38" s="30">
        <f t="shared" si="1"/>
        <v>30</v>
      </c>
      <c r="B38" s="16" t="s">
        <v>66</v>
      </c>
      <c r="C38" s="38" t="s">
        <v>38</v>
      </c>
      <c r="D38" s="18">
        <f>'[1]NH - Groups'!$D$35</f>
        <v>84</v>
      </c>
      <c r="E38" s="18">
        <f>'[1]HL - Groups '!D32</f>
        <v>87</v>
      </c>
      <c r="F38" s="18">
        <f t="shared" si="0"/>
        <v>171</v>
      </c>
    </row>
    <row r="39" spans="1:6" ht="15.75">
      <c r="A39" s="30">
        <f t="shared" si="1"/>
        <v>31</v>
      </c>
      <c r="B39" s="16" t="s">
        <v>67</v>
      </c>
      <c r="C39" s="38" t="s">
        <v>68</v>
      </c>
      <c r="D39" s="18">
        <f>'[1]NH - Groups'!$D$87</f>
        <v>93</v>
      </c>
      <c r="E39" s="37">
        <f>'[1]HL - Groups '!D55</f>
        <v>80</v>
      </c>
      <c r="F39" s="37">
        <f t="shared" si="0"/>
        <v>173</v>
      </c>
    </row>
    <row r="40" spans="1:6" ht="15.75">
      <c r="A40" s="30">
        <f t="shared" si="1"/>
        <v>32</v>
      </c>
      <c r="B40" s="16" t="s">
        <v>69</v>
      </c>
      <c r="C40" s="36" t="s">
        <v>23</v>
      </c>
      <c r="D40" s="18">
        <f>'[1]NH - Groups'!$D$41</f>
        <v>93</v>
      </c>
      <c r="E40" s="37">
        <f>'[1]HL - Groups '!D56</f>
        <v>80</v>
      </c>
      <c r="F40" s="37">
        <f t="shared" si="0"/>
        <v>173</v>
      </c>
    </row>
    <row r="41" spans="1:6" ht="15.75">
      <c r="A41" s="30">
        <f t="shared" si="1"/>
        <v>33</v>
      </c>
      <c r="B41" s="31" t="s">
        <v>70</v>
      </c>
      <c r="C41" s="32" t="s">
        <v>28</v>
      </c>
      <c r="D41" s="33">
        <f>'[1]NH - Groups'!$D$26</f>
        <v>95</v>
      </c>
      <c r="E41" s="34">
        <f>'[1]HL - Groups '!D64</f>
        <v>80</v>
      </c>
      <c r="F41" s="34">
        <f aca="true" t="shared" si="2" ref="F41:F72">SUM(D41:E41)</f>
        <v>175</v>
      </c>
    </row>
    <row r="42" spans="1:6" ht="15.75">
      <c r="A42" s="30">
        <f t="shared" si="1"/>
        <v>34</v>
      </c>
      <c r="B42" s="16" t="s">
        <v>71</v>
      </c>
      <c r="C42" s="38" t="s">
        <v>42</v>
      </c>
      <c r="D42" s="18">
        <f>'[1]NH - Groups'!$D$60</f>
        <v>93</v>
      </c>
      <c r="E42" s="18">
        <f>'[1]HL - Groups '!D54</f>
        <v>83</v>
      </c>
      <c r="F42" s="18">
        <f t="shared" si="2"/>
        <v>176</v>
      </c>
    </row>
    <row r="43" spans="1:6" ht="15.75">
      <c r="A43" s="30">
        <f t="shared" si="1"/>
        <v>35</v>
      </c>
      <c r="B43" s="16" t="s">
        <v>72</v>
      </c>
      <c r="C43" s="36" t="s">
        <v>54</v>
      </c>
      <c r="D43" s="18">
        <f>'[1]NH - Groups'!$D$42</f>
        <v>90</v>
      </c>
      <c r="E43" s="37">
        <f>'[1]HL - Groups '!D49</f>
        <v>89</v>
      </c>
      <c r="F43" s="37">
        <f t="shared" si="2"/>
        <v>179</v>
      </c>
    </row>
    <row r="44" spans="1:6" ht="15.75">
      <c r="A44" s="30">
        <f t="shared" si="1"/>
        <v>36</v>
      </c>
      <c r="B44" s="16" t="s">
        <v>73</v>
      </c>
      <c r="C44" s="36" t="s">
        <v>23</v>
      </c>
      <c r="D44" s="18">
        <f>'[1]NH - Groups'!$D$36</f>
        <v>94</v>
      </c>
      <c r="E44" s="37">
        <f>'[1]HL - Groups '!D59</f>
        <v>86</v>
      </c>
      <c r="F44" s="37">
        <f t="shared" si="2"/>
        <v>180</v>
      </c>
    </row>
    <row r="45" spans="1:6" ht="15.75">
      <c r="A45" s="30">
        <f t="shared" si="1"/>
        <v>37</v>
      </c>
      <c r="B45" s="16" t="s">
        <v>74</v>
      </c>
      <c r="C45" s="38" t="s">
        <v>42</v>
      </c>
      <c r="D45" s="18">
        <f>'[1]NH - Groups'!$D$55</f>
        <v>85</v>
      </c>
      <c r="E45" s="18">
        <f>'[1]HL - Groups '!D35</f>
        <v>95</v>
      </c>
      <c r="F45" s="18">
        <f t="shared" si="2"/>
        <v>180</v>
      </c>
    </row>
    <row r="46" spans="1:6" ht="15.75">
      <c r="A46" s="30">
        <f t="shared" si="1"/>
        <v>38</v>
      </c>
      <c r="B46" s="16" t="s">
        <v>75</v>
      </c>
      <c r="C46" s="36" t="s">
        <v>54</v>
      </c>
      <c r="D46" s="18">
        <f>'[1]NH - Groups'!$D$32</f>
        <v>88</v>
      </c>
      <c r="E46" s="37">
        <f>'[1]HL - Groups '!D45</f>
        <v>94</v>
      </c>
      <c r="F46" s="37">
        <f t="shared" si="2"/>
        <v>182</v>
      </c>
    </row>
    <row r="47" spans="1:6" ht="15.75">
      <c r="A47" s="30">
        <f t="shared" si="1"/>
        <v>39</v>
      </c>
      <c r="B47" s="16" t="s">
        <v>76</v>
      </c>
      <c r="C47" s="36" t="s">
        <v>77</v>
      </c>
      <c r="D47" s="18">
        <f>'[1]NH - Groups'!$D$52</f>
        <v>91</v>
      </c>
      <c r="E47" s="37">
        <f>'[1]HL - Groups '!D51</f>
        <v>92</v>
      </c>
      <c r="F47" s="37">
        <f t="shared" si="2"/>
        <v>183</v>
      </c>
    </row>
    <row r="48" spans="1:6" ht="15.75">
      <c r="A48" s="30">
        <f t="shared" si="1"/>
        <v>40</v>
      </c>
      <c r="B48" s="16" t="s">
        <v>78</v>
      </c>
      <c r="C48" s="36" t="s">
        <v>79</v>
      </c>
      <c r="D48" s="18">
        <f>'[1]NH - Groups'!$D$76</f>
        <v>96</v>
      </c>
      <c r="E48" s="37">
        <f>'[1]HL - Groups '!D69</f>
        <v>88</v>
      </c>
      <c r="F48" s="37">
        <f t="shared" si="2"/>
        <v>184</v>
      </c>
    </row>
    <row r="49" spans="1:6" ht="15.75">
      <c r="A49" s="30">
        <f t="shared" si="1"/>
        <v>41</v>
      </c>
      <c r="B49" s="16" t="s">
        <v>80</v>
      </c>
      <c r="C49" s="36" t="s">
        <v>13</v>
      </c>
      <c r="D49" s="18">
        <f>'[1]NH - Groups'!$D$102</f>
        <v>92</v>
      </c>
      <c r="E49" s="37">
        <f>'[1]HL - Groups '!D52</f>
        <v>92</v>
      </c>
      <c r="F49" s="37">
        <f t="shared" si="2"/>
        <v>184</v>
      </c>
    </row>
    <row r="50" spans="1:6" ht="15.75">
      <c r="A50" s="30">
        <f t="shared" si="1"/>
        <v>42</v>
      </c>
      <c r="B50" s="16" t="s">
        <v>81</v>
      </c>
      <c r="C50" s="36" t="s">
        <v>21</v>
      </c>
      <c r="D50" s="18">
        <f>'[1]NH - Groups'!$D$79</f>
        <v>94</v>
      </c>
      <c r="E50" s="37">
        <f>'[1]HL - Groups '!D60</f>
        <v>91</v>
      </c>
      <c r="F50" s="37">
        <f t="shared" si="2"/>
        <v>185</v>
      </c>
    </row>
    <row r="51" spans="1:6" ht="15.75">
      <c r="A51" s="30">
        <f t="shared" si="1"/>
        <v>43</v>
      </c>
      <c r="B51" s="16" t="s">
        <v>82</v>
      </c>
      <c r="C51" s="36" t="s">
        <v>79</v>
      </c>
      <c r="D51" s="18">
        <f>'[1]NH - Groups'!$D$81</f>
        <v>94</v>
      </c>
      <c r="E51" s="37">
        <f>'[1]HL - Groups '!D62</f>
        <v>91</v>
      </c>
      <c r="F51" s="37">
        <f t="shared" si="2"/>
        <v>185</v>
      </c>
    </row>
    <row r="52" spans="1:6" ht="15.75">
      <c r="A52" s="30">
        <f t="shared" si="1"/>
        <v>44</v>
      </c>
      <c r="B52" s="16" t="s">
        <v>83</v>
      </c>
      <c r="C52" s="38" t="s">
        <v>42</v>
      </c>
      <c r="D52" s="18">
        <f>'[1]NH - Groups'!$D$50</f>
        <v>94</v>
      </c>
      <c r="E52" s="18">
        <f>'[1]HL - Groups '!D57</f>
        <v>91</v>
      </c>
      <c r="F52" s="18">
        <f t="shared" si="2"/>
        <v>185</v>
      </c>
    </row>
    <row r="53" spans="1:6" ht="15.75">
      <c r="A53" s="30">
        <f t="shared" si="1"/>
        <v>45</v>
      </c>
      <c r="B53" s="16" t="s">
        <v>84</v>
      </c>
      <c r="C53" s="36" t="s">
        <v>85</v>
      </c>
      <c r="D53" s="18">
        <f>'[1]NH - Groups'!$D$51</f>
        <v>96</v>
      </c>
      <c r="E53" s="18">
        <f>'[1]HL - Groups '!D66</f>
        <v>90</v>
      </c>
      <c r="F53" s="18">
        <f t="shared" si="2"/>
        <v>186</v>
      </c>
    </row>
    <row r="54" spans="1:6" ht="15.75">
      <c r="A54" s="30">
        <f t="shared" si="1"/>
        <v>46</v>
      </c>
      <c r="B54" s="16" t="s">
        <v>86</v>
      </c>
      <c r="C54" s="36" t="s">
        <v>21</v>
      </c>
      <c r="D54" s="18">
        <f>'[1]NH - Groups'!$D$74</f>
        <v>97</v>
      </c>
      <c r="E54" s="37">
        <f>'[1]HL - Groups '!D74</f>
        <v>90</v>
      </c>
      <c r="F54" s="37">
        <f t="shared" si="2"/>
        <v>187</v>
      </c>
    </row>
    <row r="55" spans="1:6" ht="15.75">
      <c r="A55" s="30">
        <f t="shared" si="1"/>
        <v>47</v>
      </c>
      <c r="B55" s="16" t="s">
        <v>87</v>
      </c>
      <c r="C55" s="36" t="s">
        <v>85</v>
      </c>
      <c r="D55" s="18">
        <f>'[1]NH - Groups'!$D$56</f>
        <v>98</v>
      </c>
      <c r="E55" s="18">
        <f>'[1]HL - Groups '!D76</f>
        <v>89</v>
      </c>
      <c r="F55" s="18">
        <f t="shared" si="2"/>
        <v>187</v>
      </c>
    </row>
    <row r="56" spans="1:6" ht="15.75">
      <c r="A56" s="30">
        <f t="shared" si="1"/>
        <v>48</v>
      </c>
      <c r="B56" s="16" t="s">
        <v>88</v>
      </c>
      <c r="C56" s="36" t="s">
        <v>21</v>
      </c>
      <c r="D56" s="18">
        <f>'[1]NH - Groups'!$D$69</f>
        <v>99</v>
      </c>
      <c r="E56" s="37">
        <f>'[1]HL - Groups '!D80</f>
        <v>90</v>
      </c>
      <c r="F56" s="37">
        <f t="shared" si="2"/>
        <v>189</v>
      </c>
    </row>
    <row r="57" spans="1:6" ht="15.75">
      <c r="A57" s="30">
        <f t="shared" si="1"/>
        <v>49</v>
      </c>
      <c r="B57" s="16" t="s">
        <v>89</v>
      </c>
      <c r="C57" s="36" t="s">
        <v>49</v>
      </c>
      <c r="D57" s="18">
        <f>'[1]NH - Groups'!$D$85</f>
        <v>95</v>
      </c>
      <c r="E57" s="37">
        <f>'[1]HL - Groups '!D65</f>
        <v>94</v>
      </c>
      <c r="F57" s="37">
        <f t="shared" si="2"/>
        <v>189</v>
      </c>
    </row>
    <row r="58" spans="1:6" ht="15.75">
      <c r="A58" s="30">
        <f t="shared" si="1"/>
        <v>50</v>
      </c>
      <c r="B58" s="16" t="s">
        <v>90</v>
      </c>
      <c r="C58" s="36" t="s">
        <v>85</v>
      </c>
      <c r="D58" s="18">
        <f>'[1]NH - Groups'!$D$61</f>
        <v>97</v>
      </c>
      <c r="E58" s="18">
        <f>'[1]HL - Groups '!D71</f>
        <v>93</v>
      </c>
      <c r="F58" s="18">
        <f t="shared" si="2"/>
        <v>190</v>
      </c>
    </row>
    <row r="59" spans="1:7" ht="15.75">
      <c r="A59" s="30">
        <f t="shared" si="1"/>
        <v>51</v>
      </c>
      <c r="B59" s="16" t="s">
        <v>91</v>
      </c>
      <c r="C59" s="36" t="s">
        <v>92</v>
      </c>
      <c r="D59" s="18">
        <f>'[1]NH - Groups'!$D$110</f>
        <v>96</v>
      </c>
      <c r="E59" s="37">
        <f>'[1]HL - Groups '!D70</f>
        <v>95</v>
      </c>
      <c r="F59" s="37">
        <f t="shared" si="2"/>
        <v>191</v>
      </c>
      <c r="G59" s="41"/>
    </row>
    <row r="60" spans="1:7" ht="15.75">
      <c r="A60" s="30">
        <f t="shared" si="1"/>
        <v>52</v>
      </c>
      <c r="B60" s="16" t="s">
        <v>93</v>
      </c>
      <c r="C60" s="36" t="s">
        <v>21</v>
      </c>
      <c r="D60" s="18">
        <f>'[1]NH - Groups'!$D$84</f>
        <v>99</v>
      </c>
      <c r="E60" s="37">
        <f>'[1]HL - Groups '!D79</f>
        <v>93</v>
      </c>
      <c r="F60" s="37">
        <f t="shared" si="2"/>
        <v>192</v>
      </c>
      <c r="G60" s="41"/>
    </row>
    <row r="61" spans="1:7" ht="15.75">
      <c r="A61" s="30">
        <f t="shared" si="1"/>
        <v>53</v>
      </c>
      <c r="B61" s="16" t="s">
        <v>94</v>
      </c>
      <c r="C61" s="36" t="s">
        <v>95</v>
      </c>
      <c r="D61" s="37">
        <f>'[1]NH - Groups'!$D$104</f>
        <v>97</v>
      </c>
      <c r="E61" s="37">
        <f>'[1]HL - Groups '!D75</f>
        <v>95</v>
      </c>
      <c r="F61" s="37">
        <f t="shared" si="2"/>
        <v>192</v>
      </c>
      <c r="G61" s="41"/>
    </row>
    <row r="62" spans="1:7" ht="15.75">
      <c r="A62" s="30">
        <f t="shared" si="1"/>
        <v>54</v>
      </c>
      <c r="B62" s="16" t="s">
        <v>96</v>
      </c>
      <c r="C62" s="36" t="s">
        <v>9</v>
      </c>
      <c r="D62" s="18">
        <f>'[1]NH - Groups'!$D$39</f>
        <v>96</v>
      </c>
      <c r="E62" s="18">
        <f>'[1]HL - Groups '!D67</f>
        <v>96</v>
      </c>
      <c r="F62" s="37">
        <f t="shared" si="2"/>
        <v>192</v>
      </c>
      <c r="G62" s="41"/>
    </row>
    <row r="63" spans="1:6" ht="15.75">
      <c r="A63" s="30">
        <f t="shared" si="1"/>
        <v>55</v>
      </c>
      <c r="B63" s="16" t="s">
        <v>97</v>
      </c>
      <c r="C63" s="36" t="s">
        <v>9</v>
      </c>
      <c r="D63" s="18">
        <f>'[1]NH - Groups'!$D$34</f>
        <v>97</v>
      </c>
      <c r="E63" s="18">
        <f>'[1]HL - Groups '!D72</f>
        <v>97</v>
      </c>
      <c r="F63" s="37">
        <f t="shared" si="2"/>
        <v>194</v>
      </c>
    </row>
    <row r="64" spans="1:6" ht="15.75">
      <c r="A64" s="30">
        <f t="shared" si="1"/>
        <v>56</v>
      </c>
      <c r="B64" s="16" t="s">
        <v>98</v>
      </c>
      <c r="C64" s="36" t="s">
        <v>85</v>
      </c>
      <c r="D64" s="18">
        <f>'[1]NH - Groups'!$D$66</f>
        <v>100</v>
      </c>
      <c r="E64" s="18">
        <f>'[1]HL - Groups '!D81</f>
        <v>95</v>
      </c>
      <c r="F64" s="18">
        <f t="shared" si="2"/>
        <v>195</v>
      </c>
    </row>
    <row r="65" spans="1:6" ht="15.75">
      <c r="A65" s="30">
        <f t="shared" si="1"/>
        <v>57</v>
      </c>
      <c r="B65" s="16" t="s">
        <v>99</v>
      </c>
      <c r="C65" s="36" t="s">
        <v>95</v>
      </c>
      <c r="D65" s="39">
        <f>'[1]NH - Groups'!$D$94</f>
        <v>100</v>
      </c>
      <c r="E65" s="37">
        <f>'[1]HL - Groups '!D82</f>
        <v>95</v>
      </c>
      <c r="F65" s="37">
        <f t="shared" si="2"/>
        <v>195</v>
      </c>
    </row>
    <row r="66" spans="1:6" ht="15.75">
      <c r="A66" s="30">
        <f t="shared" si="1"/>
        <v>58</v>
      </c>
      <c r="B66" s="16" t="s">
        <v>100</v>
      </c>
      <c r="C66" s="36" t="s">
        <v>95</v>
      </c>
      <c r="D66" s="18">
        <f>'[1]NH - Groups'!$D$99</f>
        <v>102</v>
      </c>
      <c r="E66" s="37">
        <f>'[1]HL - Groups '!D89</f>
        <v>93</v>
      </c>
      <c r="F66" s="37">
        <f t="shared" si="2"/>
        <v>195</v>
      </c>
    </row>
    <row r="67" spans="1:6" ht="15.75">
      <c r="A67" s="30">
        <f t="shared" si="1"/>
        <v>59</v>
      </c>
      <c r="B67" s="16" t="s">
        <v>101</v>
      </c>
      <c r="C67" s="36" t="s">
        <v>102</v>
      </c>
      <c r="D67" s="18">
        <f>'[1]NH - Groups'!$D$91</f>
        <v>99</v>
      </c>
      <c r="E67" s="18">
        <f>'[1]HL - Groups '!D77</f>
        <v>96</v>
      </c>
      <c r="F67" s="18">
        <f t="shared" si="2"/>
        <v>195</v>
      </c>
    </row>
    <row r="68" spans="1:6" ht="15.75">
      <c r="A68" s="30">
        <f t="shared" si="1"/>
        <v>60</v>
      </c>
      <c r="B68" s="16" t="s">
        <v>103</v>
      </c>
      <c r="C68" s="36" t="s">
        <v>104</v>
      </c>
      <c r="D68" s="18">
        <f>'[1]NH - Groups'!$D$109</f>
        <v>101</v>
      </c>
      <c r="E68" s="37">
        <f>'[1]HL - Groups '!D86</f>
        <v>96</v>
      </c>
      <c r="F68" s="37">
        <f t="shared" si="2"/>
        <v>197</v>
      </c>
    </row>
    <row r="69" spans="1:6" ht="15.75">
      <c r="A69" s="30">
        <f t="shared" si="1"/>
        <v>61</v>
      </c>
      <c r="B69" s="16" t="s">
        <v>105</v>
      </c>
      <c r="C69" s="36" t="s">
        <v>54</v>
      </c>
      <c r="D69" s="18">
        <f>'[1]NH - Groups'!$D$47</f>
        <v>103</v>
      </c>
      <c r="E69" s="42">
        <f>'[1]HL - Groups '!D91</f>
        <v>94</v>
      </c>
      <c r="F69" s="37">
        <f t="shared" si="2"/>
        <v>197</v>
      </c>
    </row>
    <row r="70" spans="1:6" ht="15.75">
      <c r="A70" s="30">
        <f t="shared" si="1"/>
        <v>62</v>
      </c>
      <c r="B70" s="16" t="s">
        <v>106</v>
      </c>
      <c r="C70" s="36" t="s">
        <v>77</v>
      </c>
      <c r="D70" s="18">
        <f>'[1]NH - Groups'!$D$67</f>
        <v>101</v>
      </c>
      <c r="E70" s="42">
        <f>'[1]HL - Groups '!$D$95</f>
        <v>97</v>
      </c>
      <c r="F70" s="37">
        <f t="shared" si="2"/>
        <v>198</v>
      </c>
    </row>
    <row r="71" spans="1:6" ht="15.75">
      <c r="A71" s="30">
        <f t="shared" si="1"/>
        <v>63</v>
      </c>
      <c r="B71" s="16" t="s">
        <v>107</v>
      </c>
      <c r="C71" s="36" t="s">
        <v>102</v>
      </c>
      <c r="D71" s="40">
        <f>'[1]NH - Groups'!$D$105</f>
        <v>103</v>
      </c>
      <c r="E71" s="18">
        <f>'[1]HL - Groups '!D90</f>
        <v>98</v>
      </c>
      <c r="F71" s="18">
        <f t="shared" si="2"/>
        <v>201</v>
      </c>
    </row>
    <row r="72" spans="1:6" ht="15.75">
      <c r="A72" s="30">
        <f t="shared" si="1"/>
        <v>64</v>
      </c>
      <c r="B72" s="16" t="s">
        <v>108</v>
      </c>
      <c r="C72" s="36" t="s">
        <v>77</v>
      </c>
      <c r="D72" s="18">
        <f>'[1]NH - Groups'!$D$57</f>
        <v>101</v>
      </c>
      <c r="E72" s="37">
        <f>'[1]HL - Groups '!$D$84</f>
        <v>102</v>
      </c>
      <c r="F72" s="37">
        <f t="shared" si="2"/>
        <v>203</v>
      </c>
    </row>
    <row r="73" spans="1:6" ht="15.75">
      <c r="A73" s="30">
        <f t="shared" si="1"/>
        <v>65</v>
      </c>
      <c r="B73" s="16" t="s">
        <v>109</v>
      </c>
      <c r="C73" s="38" t="s">
        <v>38</v>
      </c>
      <c r="D73" s="18">
        <f>'[1]NH - Groups'!$D$45</f>
        <v>112</v>
      </c>
      <c r="E73" s="18">
        <f>'[1]HL - Groups '!D101</f>
        <v>94</v>
      </c>
      <c r="F73" s="18">
        <f>SUM(D73:E73)</f>
        <v>206</v>
      </c>
    </row>
    <row r="74" spans="1:6" ht="15.75">
      <c r="A74" s="30">
        <f aca="true" t="shared" si="3" ref="A74:A86">A73+1</f>
        <v>66</v>
      </c>
      <c r="B74" s="16" t="s">
        <v>110</v>
      </c>
      <c r="C74" s="36" t="s">
        <v>77</v>
      </c>
      <c r="D74" s="18">
        <f>'[1]NH - Groups'!$D$62</f>
        <v>102</v>
      </c>
      <c r="E74" s="37">
        <f>'[1]HL - Groups '!D87</f>
        <v>105</v>
      </c>
      <c r="F74" s="37">
        <f>SUM(D74:E74)</f>
        <v>207</v>
      </c>
    </row>
    <row r="75" spans="1:6" ht="15.75">
      <c r="A75" s="30">
        <f t="shared" si="3"/>
        <v>67</v>
      </c>
      <c r="B75" s="16" t="s">
        <v>111</v>
      </c>
      <c r="C75" s="36" t="s">
        <v>49</v>
      </c>
      <c r="D75" s="18">
        <f>'[1]NH - Groups'!$D$70</f>
        <v>104</v>
      </c>
      <c r="E75" s="37">
        <f>'[1]HL - Groups '!D92</f>
        <v>105</v>
      </c>
      <c r="F75" s="37">
        <f>SUM(D75:E75)</f>
        <v>209</v>
      </c>
    </row>
    <row r="76" spans="1:6" ht="15.75">
      <c r="A76" s="30">
        <f t="shared" si="3"/>
        <v>68</v>
      </c>
      <c r="B76" s="16" t="s">
        <v>112</v>
      </c>
      <c r="C76" s="36" t="s">
        <v>17</v>
      </c>
      <c r="D76" s="18">
        <f>'[1]NH - Groups'!$D$49</f>
        <v>109</v>
      </c>
      <c r="E76" s="37">
        <f>'[1]HL - Groups '!D97</f>
        <v>104</v>
      </c>
      <c r="F76" s="37">
        <f>SUM(D76:E76)</f>
        <v>213</v>
      </c>
    </row>
    <row r="77" spans="1:6" ht="15.75">
      <c r="A77" s="30">
        <f t="shared" si="3"/>
        <v>69</v>
      </c>
      <c r="B77" s="16" t="s">
        <v>113</v>
      </c>
      <c r="C77" s="38" t="s">
        <v>68</v>
      </c>
      <c r="D77" s="18">
        <f>'[1]NH - Groups'!$D$82</f>
        <v>109</v>
      </c>
      <c r="E77" s="37">
        <f>'[1]HL - Groups '!D96</f>
        <v>105</v>
      </c>
      <c r="F77" s="37">
        <f>SUM(D77:E77)</f>
        <v>214</v>
      </c>
    </row>
    <row r="78" spans="1:6" ht="15.75">
      <c r="A78" s="30">
        <f t="shared" si="3"/>
        <v>70</v>
      </c>
      <c r="B78" s="16" t="s">
        <v>114</v>
      </c>
      <c r="C78" s="38" t="s">
        <v>68</v>
      </c>
      <c r="D78" s="18">
        <f>'[1]NH - Groups'!$D$72</f>
        <v>108</v>
      </c>
      <c r="E78" s="37">
        <f>'[1]HL - Groups '!$D$94</f>
        <v>109</v>
      </c>
      <c r="F78" s="37">
        <f>SUM(D78:E78)</f>
        <v>217</v>
      </c>
    </row>
    <row r="79" spans="1:6" ht="15.75">
      <c r="A79" s="30">
        <f t="shared" si="3"/>
        <v>71</v>
      </c>
      <c r="B79" s="16" t="s">
        <v>115</v>
      </c>
      <c r="C79" s="36" t="s">
        <v>102</v>
      </c>
      <c r="D79" s="18">
        <f>'[1]NH - Groups'!$D$96</f>
        <v>111</v>
      </c>
      <c r="E79" s="18">
        <f>'[1]HL - Groups '!D100</f>
        <v>107</v>
      </c>
      <c r="F79" s="18">
        <f>SUM(D79:E79)</f>
        <v>218</v>
      </c>
    </row>
    <row r="80" spans="1:6" ht="15.75">
      <c r="A80" s="30">
        <f t="shared" si="3"/>
        <v>72</v>
      </c>
      <c r="B80" s="16" t="s">
        <v>116</v>
      </c>
      <c r="C80" s="36" t="s">
        <v>34</v>
      </c>
      <c r="D80" s="18">
        <f>'[1]NH - Groups'!$D$90</f>
        <v>119</v>
      </c>
      <c r="E80" s="18">
        <f>'[1]HL - Groups '!D102</f>
        <v>105</v>
      </c>
      <c r="F80" s="18">
        <f>SUM(D80:E80)</f>
        <v>224</v>
      </c>
    </row>
    <row r="81" spans="1:6" ht="15.75">
      <c r="A81" s="30">
        <f t="shared" si="3"/>
        <v>73</v>
      </c>
      <c r="B81" s="16" t="s">
        <v>117</v>
      </c>
      <c r="C81" s="36" t="s">
        <v>95</v>
      </c>
      <c r="D81" s="18">
        <f>'[1]NH - Groups'!$D$89</f>
        <v>110</v>
      </c>
      <c r="E81" s="37">
        <f>'[1]HL - Groups '!D99</f>
        <v>115</v>
      </c>
      <c r="F81" s="37">
        <f>SUM(D81:E81)</f>
        <v>225</v>
      </c>
    </row>
    <row r="82" spans="1:6" ht="15.75">
      <c r="A82" s="30">
        <f t="shared" si="3"/>
        <v>74</v>
      </c>
      <c r="B82" s="16" t="s">
        <v>118</v>
      </c>
      <c r="C82" s="36" t="s">
        <v>13</v>
      </c>
      <c r="D82" s="18">
        <f>'[1]NH - Groups'!$D$107</f>
        <v>119</v>
      </c>
      <c r="E82" s="37">
        <f>'[1]HL - Groups '!D105</f>
        <v>118</v>
      </c>
      <c r="F82" s="37">
        <f>SUM(D82:E82)</f>
        <v>237</v>
      </c>
    </row>
    <row r="83" spans="1:6" ht="15.75">
      <c r="A83" s="30">
        <f t="shared" si="3"/>
        <v>75</v>
      </c>
      <c r="B83" s="16" t="s">
        <v>119</v>
      </c>
      <c r="C83" s="36" t="s">
        <v>102</v>
      </c>
      <c r="D83" s="18">
        <f>'[1]NH - Groups'!$D$101</f>
        <v>127</v>
      </c>
      <c r="E83" s="18">
        <f>'[1]HL - Groups '!$D$112</f>
        <v>110</v>
      </c>
      <c r="F83" s="18">
        <f>SUM(D83:E83)</f>
        <v>237</v>
      </c>
    </row>
    <row r="84" spans="1:6" ht="15.75">
      <c r="A84" s="30">
        <f t="shared" si="3"/>
        <v>76</v>
      </c>
      <c r="B84" s="16" t="s">
        <v>120</v>
      </c>
      <c r="C84" s="36" t="s">
        <v>121</v>
      </c>
      <c r="D84" s="18">
        <f>'[1]NH - Groups'!$D$92</f>
        <v>125</v>
      </c>
      <c r="E84" s="37">
        <f>'[1]HL - Groups '!D107</f>
        <v>117</v>
      </c>
      <c r="F84" s="37">
        <f>SUM(D84:E84)</f>
        <v>242</v>
      </c>
    </row>
    <row r="85" spans="1:6" ht="15.75">
      <c r="A85" s="30">
        <f t="shared" si="3"/>
        <v>77</v>
      </c>
      <c r="B85" s="16" t="s">
        <v>122</v>
      </c>
      <c r="C85" s="36" t="s">
        <v>79</v>
      </c>
      <c r="D85" s="18">
        <f>'[1]NH - Groups'!$D$86</f>
        <v>120</v>
      </c>
      <c r="E85" s="37">
        <f>'[1]HL - Groups '!D106</f>
        <v>123</v>
      </c>
      <c r="F85" s="37">
        <f>SUM(D85:E85)</f>
        <v>243</v>
      </c>
    </row>
    <row r="86" spans="1:9" ht="15.75">
      <c r="A86" s="30">
        <f t="shared" si="3"/>
        <v>78</v>
      </c>
      <c r="B86" s="16" t="s">
        <v>123</v>
      </c>
      <c r="C86" s="36" t="s">
        <v>121</v>
      </c>
      <c r="D86" s="18">
        <f>'[1]NH - Groups'!$D$106</f>
        <v>141</v>
      </c>
      <c r="E86" s="37">
        <f>'[1]HL - Groups '!$D$110</f>
        <v>126</v>
      </c>
      <c r="F86" s="37">
        <f>SUM(D86:E86)</f>
        <v>267</v>
      </c>
      <c r="I86" s="43"/>
    </row>
    <row r="87" ht="15.75">
      <c r="I87" s="43"/>
    </row>
  </sheetData>
  <sheetProtection/>
  <printOptions horizontalCentered="1" verticalCentered="1"/>
  <pageMargins left="0.75" right="0.73" top="0.5" bottom="0.63" header="0.92" footer="0.78"/>
  <pageSetup fitToHeight="1" fitToWidth="1" horizontalDpi="300" verticalDpi="3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118" zoomScaleNormal="118" zoomScalePageLayoutView="0" workbookViewId="0" topLeftCell="A7">
      <selection activeCell="I11" sqref="I11"/>
    </sheetView>
  </sheetViews>
  <sheetFormatPr defaultColWidth="9.140625" defaultRowHeight="12.75"/>
  <cols>
    <col min="1" max="1" width="4.00390625" style="0" customWidth="1"/>
    <col min="2" max="2" width="27.28125" style="0" customWidth="1"/>
    <col min="3" max="3" width="20.57421875" style="7" customWidth="1"/>
    <col min="4" max="4" width="20.140625" style="7" customWidth="1"/>
    <col min="5" max="5" width="18.8515625" style="7" customWidth="1"/>
    <col min="6" max="6" width="14.28125" style="0" customWidth="1"/>
  </cols>
  <sheetData>
    <row r="1" spans="3:5" ht="12.75">
      <c r="C1" s="44" t="s">
        <v>0</v>
      </c>
      <c r="D1" s="45"/>
      <c r="E1" s="46"/>
    </row>
    <row r="2" spans="3:5" ht="13.5" thickBot="1">
      <c r="C2" s="47" t="s">
        <v>124</v>
      </c>
      <c r="D2" s="48"/>
      <c r="E2" s="49"/>
    </row>
    <row r="3" spans="5:6" ht="12.75">
      <c r="E3" s="50"/>
      <c r="F3" s="49"/>
    </row>
    <row r="4" spans="5:6" ht="12.75">
      <c r="E4" s="50"/>
      <c r="F4" s="49"/>
    </row>
    <row r="5" spans="5:6" ht="13.5" thickBot="1">
      <c r="E5" s="51"/>
      <c r="F5" s="52"/>
    </row>
    <row r="6" spans="2:6" ht="12.75">
      <c r="B6" s="80" t="s">
        <v>3</v>
      </c>
      <c r="C6" s="53">
        <v>42634</v>
      </c>
      <c r="D6" s="54">
        <v>42639</v>
      </c>
      <c r="E6" s="54">
        <v>42641</v>
      </c>
      <c r="F6" s="55"/>
    </row>
    <row r="7" spans="2:6" ht="41.25" customHeight="1" thickBot="1">
      <c r="B7" s="81"/>
      <c r="C7" s="56" t="s">
        <v>125</v>
      </c>
      <c r="D7" s="57" t="s">
        <v>126</v>
      </c>
      <c r="E7" s="57" t="s">
        <v>127</v>
      </c>
      <c r="F7" s="58" t="s">
        <v>128</v>
      </c>
    </row>
    <row r="8" spans="1:6" ht="12.75">
      <c r="A8" s="37">
        <v>1</v>
      </c>
      <c r="B8" s="59" t="s">
        <v>129</v>
      </c>
      <c r="C8" s="60">
        <f>'[1]DF - Groups'!$E$39</f>
        <v>246</v>
      </c>
      <c r="D8" s="61">
        <v>224</v>
      </c>
      <c r="E8" s="60">
        <f>'[1]Teams - HL'!$C$45</f>
        <v>223</v>
      </c>
      <c r="F8" s="62">
        <f aca="true" t="shared" si="0" ref="F8:F26">SUM(C8:E8)</f>
        <v>693</v>
      </c>
    </row>
    <row r="9" spans="1:6" ht="12.75">
      <c r="A9" s="37">
        <f>A8+1</f>
        <v>2</v>
      </c>
      <c r="B9" s="59" t="s">
        <v>47</v>
      </c>
      <c r="C9" s="60">
        <f>'[1]DF - Groups'!$E$74</f>
        <v>251</v>
      </c>
      <c r="D9" s="60">
        <v>246</v>
      </c>
      <c r="E9" s="60">
        <f>'[1]Teams - HL'!$C$105</f>
        <v>232</v>
      </c>
      <c r="F9" s="62">
        <f t="shared" si="0"/>
        <v>729</v>
      </c>
    </row>
    <row r="10" spans="1:6" ht="12.75">
      <c r="A10" s="37">
        <f>A9+1</f>
        <v>3</v>
      </c>
      <c r="B10" s="59" t="s">
        <v>130</v>
      </c>
      <c r="C10" s="60">
        <f>'[1]DF - Groups'!$E$29</f>
        <v>260</v>
      </c>
      <c r="D10" s="63">
        <v>246</v>
      </c>
      <c r="E10" s="63">
        <f>'[1]Teams - HL'!$C$39</f>
        <v>229</v>
      </c>
      <c r="F10" s="62">
        <f t="shared" si="0"/>
        <v>735</v>
      </c>
    </row>
    <row r="11" spans="1:7" ht="12.75">
      <c r="A11" s="37">
        <f>A10+1</f>
        <v>4</v>
      </c>
      <c r="B11" s="64" t="s">
        <v>11</v>
      </c>
      <c r="C11" s="65">
        <f>'[1]DF - Groups'!$E$44</f>
        <v>264</v>
      </c>
      <c r="D11" s="19">
        <v>255</v>
      </c>
      <c r="E11" s="19">
        <f>'[1]Teams - HL'!$C$87</f>
        <v>230</v>
      </c>
      <c r="F11" s="66">
        <f t="shared" si="0"/>
        <v>749</v>
      </c>
      <c r="G11" s="52"/>
    </row>
    <row r="12" spans="1:6" ht="12.75">
      <c r="A12" s="37">
        <f aca="true" t="shared" si="1" ref="A12:A26">A11+1</f>
        <v>5</v>
      </c>
      <c r="B12" s="67" t="s">
        <v>131</v>
      </c>
      <c r="C12" s="19">
        <f>'[1]DF - Groups'!$E$9</f>
        <v>274</v>
      </c>
      <c r="D12" s="19">
        <v>245</v>
      </c>
      <c r="E12" s="19">
        <f>'[1]Teams - HL'!$C$9</f>
        <v>242</v>
      </c>
      <c r="F12" s="66">
        <f t="shared" si="0"/>
        <v>761</v>
      </c>
    </row>
    <row r="13" spans="1:6" ht="12.75">
      <c r="A13" s="37">
        <f t="shared" si="1"/>
        <v>6</v>
      </c>
      <c r="B13" s="67" t="s">
        <v>132</v>
      </c>
      <c r="C13" s="19">
        <f>'[1]DF - Groups'!$E$59</f>
        <v>281</v>
      </c>
      <c r="D13" s="68">
        <v>250</v>
      </c>
      <c r="E13" s="19">
        <f>'[1]Teams - HL'!$C$69</f>
        <v>241</v>
      </c>
      <c r="F13" s="66">
        <f t="shared" si="0"/>
        <v>772</v>
      </c>
    </row>
    <row r="14" spans="1:6" ht="12.75">
      <c r="A14" s="37">
        <f t="shared" si="1"/>
        <v>7</v>
      </c>
      <c r="B14" s="67" t="s">
        <v>133</v>
      </c>
      <c r="C14" s="19">
        <f>'[1]DF - Groups'!$E$89</f>
        <v>293</v>
      </c>
      <c r="D14" s="19">
        <v>245</v>
      </c>
      <c r="E14" s="19">
        <f>'[1]Teams - HL'!$C$111</f>
        <v>242</v>
      </c>
      <c r="F14" s="66">
        <f t="shared" si="0"/>
        <v>780</v>
      </c>
    </row>
    <row r="15" spans="1:6" ht="12.75">
      <c r="A15" s="37">
        <f t="shared" si="1"/>
        <v>8</v>
      </c>
      <c r="B15" s="69" t="s">
        <v>134</v>
      </c>
      <c r="C15" s="19">
        <f>'[1]DF - Groups'!$E$54</f>
        <v>269</v>
      </c>
      <c r="D15" s="19">
        <v>270</v>
      </c>
      <c r="E15" s="19">
        <f>'[1]Teams - HL'!$C$63</f>
        <v>259</v>
      </c>
      <c r="F15" s="66">
        <f t="shared" si="0"/>
        <v>798</v>
      </c>
    </row>
    <row r="16" spans="1:6" ht="12.75">
      <c r="A16" s="37">
        <f t="shared" si="1"/>
        <v>9</v>
      </c>
      <c r="B16" s="64" t="s">
        <v>135</v>
      </c>
      <c r="C16" s="19">
        <f>'[1]DF - Groups'!$E$24</f>
        <v>302</v>
      </c>
      <c r="D16" s="70">
        <v>256</v>
      </c>
      <c r="E16" s="19">
        <f>'[1]Teams - HL'!$C$32</f>
        <v>252</v>
      </c>
      <c r="F16" s="66">
        <f t="shared" si="0"/>
        <v>810</v>
      </c>
    </row>
    <row r="17" spans="1:6" ht="12.75">
      <c r="A17" s="37">
        <f t="shared" si="1"/>
        <v>10</v>
      </c>
      <c r="B17" s="67" t="s">
        <v>136</v>
      </c>
      <c r="C17" s="19">
        <f>'[1]DF - Groups'!$E$49</f>
        <v>291</v>
      </c>
      <c r="D17" s="71">
        <v>256</v>
      </c>
      <c r="E17" s="72">
        <f>'[1]Teams - HL'!$C$57</f>
        <v>269</v>
      </c>
      <c r="F17" s="66">
        <f t="shared" si="0"/>
        <v>816</v>
      </c>
    </row>
    <row r="18" spans="1:6" ht="12.75">
      <c r="A18" s="37">
        <f t="shared" si="1"/>
        <v>11</v>
      </c>
      <c r="B18" s="67" t="s">
        <v>137</v>
      </c>
      <c r="C18" s="19">
        <f>'[1]DF - Groups'!$E$14</f>
        <v>308</v>
      </c>
      <c r="D18" s="19">
        <v>291</v>
      </c>
      <c r="E18" s="19">
        <f>'[1]Teams - HL'!$C$21</f>
        <v>272</v>
      </c>
      <c r="F18" s="66">
        <f t="shared" si="0"/>
        <v>871</v>
      </c>
    </row>
    <row r="19" spans="1:6" ht="12.75">
      <c r="A19" s="37">
        <f t="shared" si="1"/>
        <v>12</v>
      </c>
      <c r="B19" s="67" t="s">
        <v>138</v>
      </c>
      <c r="C19" s="19">
        <f>'[1]DF - Groups'!$E$19</f>
        <v>329</v>
      </c>
      <c r="D19" s="19">
        <v>282</v>
      </c>
      <c r="E19" s="19">
        <f>'[1]Teams - HL'!$C$27</f>
        <v>261</v>
      </c>
      <c r="F19" s="66">
        <f t="shared" si="0"/>
        <v>872</v>
      </c>
    </row>
    <row r="20" spans="1:6" ht="12.75">
      <c r="A20" s="37">
        <f t="shared" si="1"/>
        <v>13</v>
      </c>
      <c r="B20" s="73" t="s">
        <v>139</v>
      </c>
      <c r="C20" s="19">
        <f>'[1]DF - Groups'!$E$64</f>
        <v>313</v>
      </c>
      <c r="D20" s="68">
        <v>290</v>
      </c>
      <c r="E20" s="19">
        <f>'[1]Teams - HL'!$C$75</f>
        <v>271</v>
      </c>
      <c r="F20" s="66">
        <f t="shared" si="0"/>
        <v>874</v>
      </c>
    </row>
    <row r="21" spans="1:6" ht="12.75">
      <c r="A21" s="37">
        <f t="shared" si="1"/>
        <v>14</v>
      </c>
      <c r="B21" s="67" t="s">
        <v>49</v>
      </c>
      <c r="C21" s="19">
        <f>'[1]DF - Groups'!$E$84</f>
        <v>320</v>
      </c>
      <c r="D21" s="71">
        <v>281</v>
      </c>
      <c r="E21" s="71">
        <f>'[1]Teams - HL'!$C$98</f>
        <v>275</v>
      </c>
      <c r="F21" s="66">
        <f t="shared" si="0"/>
        <v>876</v>
      </c>
    </row>
    <row r="22" spans="1:6" ht="12.75">
      <c r="A22" s="37">
        <f t="shared" si="1"/>
        <v>15</v>
      </c>
      <c r="B22" s="67" t="s">
        <v>140</v>
      </c>
      <c r="C22" s="19">
        <f>'[1]DF - Groups'!$E$69</f>
        <v>311</v>
      </c>
      <c r="D22" s="68">
        <v>293</v>
      </c>
      <c r="E22" s="19">
        <f>'[1]Teams - HL'!$C$81</f>
        <v>291</v>
      </c>
      <c r="F22" s="66">
        <f t="shared" si="0"/>
        <v>895</v>
      </c>
    </row>
    <row r="23" spans="1:6" ht="12.75">
      <c r="A23" s="37">
        <f t="shared" si="1"/>
        <v>16</v>
      </c>
      <c r="B23" s="67" t="s">
        <v>141</v>
      </c>
      <c r="C23" s="19">
        <f>'[1]DF - Groups'!$E$79</f>
        <v>326</v>
      </c>
      <c r="D23" s="19">
        <v>271</v>
      </c>
      <c r="E23" s="19">
        <f>'[1]Teams - HL'!$C$93</f>
        <v>302</v>
      </c>
      <c r="F23" s="66">
        <f t="shared" si="0"/>
        <v>899</v>
      </c>
    </row>
    <row r="24" spans="1:6" ht="12.75">
      <c r="A24" s="37">
        <f t="shared" si="1"/>
        <v>17</v>
      </c>
      <c r="B24" s="67" t="s">
        <v>142</v>
      </c>
      <c r="C24" s="19">
        <f>'[1]DF - Groups'!$E$94</f>
        <v>328</v>
      </c>
      <c r="D24" s="19">
        <v>299</v>
      </c>
      <c r="E24" s="19">
        <f>'[1]Teams - HL'!$C$117</f>
        <v>283</v>
      </c>
      <c r="F24" s="66">
        <f t="shared" si="0"/>
        <v>910</v>
      </c>
    </row>
    <row r="25" spans="1:6" ht="12.75">
      <c r="A25" s="37">
        <f t="shared" si="1"/>
        <v>18</v>
      </c>
      <c r="B25" s="67" t="s">
        <v>143</v>
      </c>
      <c r="C25" s="19">
        <f>'[1]DF - Groups'!$E$34</f>
        <v>327</v>
      </c>
      <c r="D25" s="19">
        <v>309</v>
      </c>
      <c r="E25" s="19">
        <f>'[1]Teams - HL'!$C$51</f>
        <v>294</v>
      </c>
      <c r="F25" s="66">
        <f t="shared" si="0"/>
        <v>930</v>
      </c>
    </row>
    <row r="26" spans="1:6" ht="12.75">
      <c r="A26" s="37">
        <f t="shared" si="1"/>
        <v>19</v>
      </c>
      <c r="B26" s="67" t="s">
        <v>102</v>
      </c>
      <c r="C26" s="19">
        <f>'[1]DF - Groups'!$E$99</f>
        <v>332</v>
      </c>
      <c r="D26" s="19">
        <v>313</v>
      </c>
      <c r="E26" s="19">
        <f>'[1]Teams - HL'!$C$15</f>
        <v>301</v>
      </c>
      <c r="F26" s="66">
        <f t="shared" si="0"/>
        <v>946</v>
      </c>
    </row>
  </sheetData>
  <sheetProtection/>
  <mergeCells count="1">
    <mergeCell ref="B6:B7"/>
  </mergeCells>
  <printOptions horizontalCentered="1" verticalCentered="1"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Landschoot, Carl</dc:creator>
  <cp:keywords/>
  <dc:description/>
  <cp:lastModifiedBy>curtisd</cp:lastModifiedBy>
  <dcterms:created xsi:type="dcterms:W3CDTF">2016-09-28T17:58:50Z</dcterms:created>
  <dcterms:modified xsi:type="dcterms:W3CDTF">2016-09-29T13:22:44Z</dcterms:modified>
  <cp:category/>
  <cp:version/>
  <cp:contentType/>
  <cp:contentStatus/>
</cp:coreProperties>
</file>